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filterPrivacy="1"/>
  <bookViews>
    <workbookView xWindow="0" yWindow="0" windowWidth="28800" windowHeight="12000" xr2:uid="{00000000-000D-0000-FFFF-FFFF00000000}"/>
  </bookViews>
  <sheets>
    <sheet name="Mappatura" sheetId="1" r:id="rId1"/>
    <sheet name="PI"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2" l="1"/>
  <c r="J70" i="2"/>
  <c r="K70" i="2"/>
  <c r="L70" i="2"/>
  <c r="M70" i="2"/>
  <c r="N70" i="2"/>
  <c r="O70" i="2"/>
  <c r="P70" i="2"/>
  <c r="Q70" i="2"/>
  <c r="R70" i="2"/>
  <c r="S70" i="2"/>
  <c r="T70" i="2"/>
  <c r="F70" i="2"/>
  <c r="G70" i="2"/>
  <c r="H70" i="2"/>
  <c r="E70" i="2"/>
  <c r="B70" i="2"/>
  <c r="M36" i="2"/>
  <c r="N36" i="2"/>
  <c r="O36" i="2"/>
  <c r="P36" i="2"/>
  <c r="Q36" i="2"/>
  <c r="R36" i="2"/>
  <c r="S36" i="2"/>
  <c r="T36" i="2"/>
  <c r="K18" i="1"/>
  <c r="K17" i="1"/>
  <c r="K14" i="1"/>
  <c r="K15" i="1"/>
  <c r="K16" i="1"/>
  <c r="K13" i="1"/>
  <c r="K12" i="1"/>
  <c r="K11" i="1"/>
  <c r="K10" i="1"/>
  <c r="K9" i="1"/>
  <c r="K8" i="1"/>
  <c r="K5" i="1"/>
  <c r="K6" i="1"/>
  <c r="K7" i="1"/>
  <c r="K3" i="1"/>
  <c r="K4" i="1"/>
  <c r="K2" i="1"/>
  <c r="L36" i="2" l="1"/>
  <c r="K36" i="2"/>
  <c r="J36" i="2"/>
  <c r="H36" i="2"/>
  <c r="G36" i="2"/>
  <c r="F36" i="2"/>
  <c r="E36" i="2"/>
  <c r="C36" i="2"/>
  <c r="A3" i="1"/>
  <c r="A4" i="1" l="1"/>
  <c r="A5" i="1" s="1"/>
  <c r="A6" i="1" l="1"/>
  <c r="A7" i="1" s="1"/>
  <c r="A8" i="1" s="1"/>
  <c r="A9" i="1" l="1"/>
  <c r="A10" i="1" s="1"/>
  <c r="A11" i="1" s="1"/>
  <c r="A12" i="1" s="1"/>
  <c r="A13" i="1" s="1"/>
  <c r="A14" i="1" s="1"/>
  <c r="A15" i="1" s="1"/>
  <c r="A16" i="1" s="1"/>
  <c r="A17" i="1" s="1"/>
  <c r="A18" i="1" s="1"/>
</calcChain>
</file>

<file path=xl/sharedStrings.xml><?xml version="1.0" encoding="utf-8"?>
<sst xmlns="http://schemas.openxmlformats.org/spreadsheetml/2006/main" count="171" uniqueCount="135">
  <si>
    <t>ATTIVITA' O PROCESSO</t>
  </si>
  <si>
    <t>ESEMPLIFICAZIONE DEL RISCHIO</t>
  </si>
  <si>
    <t>DOVE SI CONCRETIZZA L'EVENTO</t>
  </si>
  <si>
    <t>MISURE PER LA PREVENZIONE DEL RISCHIO PREVISTE DAL PTPCT</t>
  </si>
  <si>
    <t>PROBABILITA' (P)</t>
  </si>
  <si>
    <t>IMPATTO (I)</t>
  </si>
  <si>
    <t>PROCESSI ANALIZZATI</t>
  </si>
  <si>
    <t>NUMERO DEL PROCESSO ANALIZZATO PER U/O - SETTORE - UFFICIO</t>
  </si>
  <si>
    <t>AREA DI RISCHIO</t>
  </si>
  <si>
    <t>VALUTAZIONE DEL RISCHIO CORRUZIONE (VCR in base 5)</t>
  </si>
  <si>
    <t>1. Valutazione della probabilità</t>
  </si>
  <si>
    <t>Criterio a): discrezionalità</t>
  </si>
  <si>
    <t>Il processo è discrezionale?</t>
  </si>
  <si>
    <t>No, è del tutto vincolato = 1</t>
  </si>
  <si>
    <t>E' parzialmente vincolato solo dalla legge = 3</t>
  </si>
  <si>
    <t>E' parzialmente vincolato solo da atti amministrativi (regolamenti, direttive, circolari) = 4</t>
  </si>
  <si>
    <t>E' altamente discrezionale = 5</t>
  </si>
  <si>
    <t>Criterio b) : rilevanza esterna</t>
  </si>
  <si>
    <t>Il processo produce effetti diretti all'esterno dell'amministrazione di riferimento?</t>
  </si>
  <si>
    <t>No, ha come destinatario finale un ufficio interno = 2</t>
  </si>
  <si>
    <t>Si, il risultato del processo è rivolto direttamente ad utenti esterni = 5</t>
  </si>
  <si>
    <t>Criterio c) :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</si>
  <si>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</si>
  <si>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</si>
  <si>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</si>
  <si>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</si>
  <si>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d):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</si>
  <si>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</si>
  <si>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</si>
  <si>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</si>
  <si>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</si>
  <si>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e) :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</si>
  <si>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</si>
  <si>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</si>
  <si>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</si>
  <si>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f) : controlli</t>
  </si>
  <si>
    <t>Anche sulla base dell'esperienza pregressa, il tipo di controllo applicato sul processo è adeguato a neutralizzare il rischio?</t>
  </si>
  <si>
    <t>No, il rischio rimane indifferente = 5</t>
  </si>
  <si>
    <t>Si, ma in minima parte = 4</t>
  </si>
  <si>
    <t>Si, per una percentuale approssimativa del 50% = 3</t>
  </si>
  <si>
    <t>Si, è molto efficace = 2</t>
  </si>
  <si>
    <t>Si, costituisce un efficace strumento di neutralizzazione = 1</t>
  </si>
  <si>
    <t>Valore stimato della probabilità (a+b+c+d+e+f)/6</t>
  </si>
  <si>
    <t>0 = nessuna probabilità; 1 = improbabile; 2 = poco probabile; 3 = probabile; 4 = molto probabile; 5 = altamente probabile.</t>
  </si>
  <si>
    <t>2. Valutazione dell'impatto</t>
  </si>
  <si>
    <t>Criterio g): impatto organizzativo</t>
  </si>
  <si>
    <t>Rispetto al totale delle persone impiegato nel singolo servizio (unità organizzativa semplice) competente a svolgere il processo (o la fase di processo di competenza della p.a.) nell'ambito della singola p.a., quale percentuale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</si>
  <si>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</si>
  <si>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</si>
  <si>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</si>
  <si>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</si>
  <si>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</si>
  <si>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h): impatto economico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</si>
  <si>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</si>
  <si>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Criterio i): impatto reputazionale</t>
  </si>
  <si>
    <t>Nel corso degli ultimi 5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</si>
  <si>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</si>
  <si>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</si>
  <si>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</si>
  <si>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</si>
  <si>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</si>
  <si>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</si>
  <si>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l): impatto sull'immagine</t>
  </si>
  <si>
    <t>A quale livello può collocarsi il rischio dell'evento (livello apicale, livello intermedio o livello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</si>
  <si>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</si>
  <si>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</si>
  <si>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</si>
  <si>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</si>
  <si>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</si>
  <si>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dell’impatto(g+h+i+l)/4</t>
  </si>
  <si>
    <t>3. Valutazione complessiva del rischio</t>
  </si>
  <si>
    <t>E' parzialmente vincolato dalla legge e da atti amministrativi (regolamenti, direttive, circolari) = 2</t>
  </si>
  <si>
    <t>Criterio/ Processo</t>
  </si>
  <si>
    <t>Criterio/Processo</t>
  </si>
  <si>
    <t>SETTORE - UFFICIO - REFERENTE</t>
  </si>
  <si>
    <t>UFFICIO FPC - CONSIGLIO</t>
  </si>
  <si>
    <t>Esame e valutazione delle
offerte formative</t>
  </si>
  <si>
    <t>Attribuzione di crediti formativi</t>
  </si>
  <si>
    <t>Vigilanza sugli “enti terzi”
autorizzati all’erogazione della
formazione</t>
  </si>
  <si>
    <t xml:space="preserve">Organizzazione e svolgimento di
eventi formativi
</t>
  </si>
  <si>
    <t>MACRO AREA – A. Formazione professionale continua</t>
  </si>
  <si>
    <t>1) Alterazioni documentali volte a favorire l’accreditamento di determinati soggetti
2) Mancata valutazione di richieste di autorizzazione, per carenza o inadeguatezza dei controlli e mancato rispetto di regolamenti interni</t>
  </si>
  <si>
    <t xml:space="preserve">Interno </t>
  </si>
  <si>
    <t>CCOMMISSIONE LIQUIDAZIONE PARCELLE - CONSIGLIO</t>
  </si>
  <si>
    <t>MACRO AREA – B. Rilascio pareri di congruità</t>
  </si>
  <si>
    <t>1) Mancata o impropria attribuzione di crediti formativi professionali agli iscritti</t>
  </si>
  <si>
    <t>1) Mancata vigilanza sugli “enti terzi” autorizzati all’erogazione della formazione</t>
  </si>
  <si>
    <t>1) Inefficiente organizzazione e svolgimento di eventi formativi</t>
  </si>
  <si>
    <t>1) Incertezza nei criteri di quantificazione degli onorari professionali
2) Valutazione lacunosa e/o parziale a favore dell’interessato
3) valutazione erronea delle indicazioni in fatto e di tutti i documenti a corredo dell’istanza e necessari alla corretta valutazione dell’attività professionale.
4) abuso nella adozione di provvedimenti relativi alla liquidazione di una parcella professionale o nel rilascio di un parere</t>
  </si>
  <si>
    <t>1) Controlli a campione sulla persistenza dei requisiti degli “enti terzi” autorizzati all’erogazione della formazione</t>
  </si>
  <si>
    <t>1) Introduzione di adeguate misure di pubblicità e trasparenza legate agli eventi formativi anche mediante  pubblicazione nel sito internet dell’evento e degli eventuali costi sostenuti</t>
  </si>
  <si>
    <t>1) Controlli a campione sull’attribuzione dei crediti ai professionisti, successivi allo svolgimento di un evento formativo, con verifiche periodiche sulla posizione complessiva relativa ai crediti formativi degli iscritti</t>
  </si>
  <si>
    <t>1)Rotazione dei soggetti che istruiscono le domande;
2)Adozione di criteri oggettivi nella quantificazione dell’importo della parcella da liquidare;
3)Pubblicazione degli esiti della valutazione e dei criteri adottati;
4) Regolamento interno che
disciplini la previsione di:
a) Commissioni da istituire per le valutazioni di congruità; b) specifici requisiti in capo ai componenti da nominare nelle Commissioni; c)
modalità di funzionamento delle Commissioni</t>
  </si>
  <si>
    <t>Adozione di pareri di congruità sui corrispettivi per le prestazioni professionali</t>
  </si>
  <si>
    <t>MACRO AREA – C. Indicazione di professionisti per l’affidamento di incarichi specifici</t>
  </si>
  <si>
    <t>CONSIGLIO</t>
  </si>
  <si>
    <t>.Conferimento di incarichi specifici</t>
  </si>
  <si>
    <t>Nomina in violazione dei principi di terzietà, imparzialità e concorrenza</t>
  </si>
  <si>
    <t>1) Pubblicazione della richiesta dell’incarico on line
2) Pubblicazione delle liste di candidati on line
3) Procedura di selezione ad evidenza pubblica</t>
  </si>
  <si>
    <t>MACRO AREA – D. Selezione e Reclutamento del personale</t>
  </si>
  <si>
    <t>Svolgimento di concorsi pubblici</t>
  </si>
  <si>
    <t xml:space="preserve">Altri procedimenti inerenti l’organizzazione delle attività e delle modalità di attribuzione delle mansioni
</t>
  </si>
  <si>
    <t xml:space="preserve">Conferimento di incarichi di collaborazione
</t>
  </si>
  <si>
    <t xml:space="preserve">Fissazione di requisiti di accesso “ad personam” e di criteri non oggettivi e trasparenti per la verifica del possesso dei requisiti richiesti in relazione alla posizione da ricoprire con lo scopo di favorire alcuni candidati
</t>
  </si>
  <si>
    <t>Progressione economica riconosciuta ed accordata illegittimamente</t>
  </si>
  <si>
    <t xml:space="preserve">Motivazione generica e tautologica circa la sussistenza dei presupposti di legge per il conferimento di incarichi professionali allo scopo di
agevolare soggetti particolarI </t>
  </si>
  <si>
    <t xml:space="preserve">1) Criteri rigidi per la composizione della commissione esaminatrice
2) Verifica sui requisiti posseduti dai candidati al momento della domanda
3) Pubblicazione on line dei requisiti richiesti </t>
  </si>
  <si>
    <t xml:space="preserve">Pubblicazione degli atti relativi alla gestione delle risorse umane nel rispetto della normativa vigente </t>
  </si>
  <si>
    <t xml:space="preserve">Comunicazione al Dipartimento della Funzione Pubblica degli incarichi autorizzati ai dipendenti </t>
  </si>
  <si>
    <t>SEGRETARIO - TESORIERE - CONSIGLIO</t>
  </si>
  <si>
    <t>MACRO AREA – E. Affidamenti di lavori, servizi e forniture</t>
  </si>
  <si>
    <t>1) Accordi allo scopo di definire i requisiti di acceso alla gara in modo da favorire una impresa in particolare
2) Utilizzo della procedura negoziata e abuso nell’affidamento diretto al di fuori dei casi previsti dalla legge al fine di favorire una impresa
3) Ammissione di varianti in corso di esecuzione el contratto o di modifiche contrattuali al fine di avvantaggiare l’appaltatore</t>
  </si>
  <si>
    <t>Interno/Esterno</t>
  </si>
  <si>
    <t xml:space="preserve">Procedure contrattuali ad evidenza
pubblica
</t>
  </si>
  <si>
    <t xml:space="preserve">1) Verifica dell’assenza di incompatibilità o di conflitto di interesse tra i componenti la commissione aggiudicatrice
2) Controlli sul pagamento delle fatture, in particolare sul rispetto delle condizioni contrattuali come fattore propedeutico il pagamento
3) Controlli sugli stati di avanzamento dei lavori e sulle procedure di benestare al pagamento
</t>
  </si>
  <si>
    <t>MACRO AREA – F. Provvedimenti ampliativi della sfera giuridica dei destinatari privi di effetto economico diretto e immediato per il destinatario</t>
  </si>
  <si>
    <t xml:space="preserve">Abuso nella adozione di provvedimenti aventi ad oggetto il legittimo esercizio della professione </t>
  </si>
  <si>
    <t>Aggiornamento e Pubblicazione sul sito web istituzionale del codice deontologico, con particolare evidenza dei comportamenti punibili e delle relative sanzioni disciplinari</t>
  </si>
  <si>
    <t>Interno</t>
  </si>
  <si>
    <t xml:space="preserve">Abuso nell’adozione di provvedimenti o nel rilascio di certificazioni
</t>
  </si>
  <si>
    <t xml:space="preserve">Pubblicazione sul sito web istituzionale di tutte le informazioni imposte dalle norme sulla trasparenza nonché degli eventi formativi accreditati
</t>
  </si>
  <si>
    <t>.Provvedimenti disciplinari a carico
degli iscritti</t>
  </si>
  <si>
    <t xml:space="preserve">
.Iscrizione, trasferimento e cancellazione dall’Albo e dall’Elenco speciale</t>
  </si>
  <si>
    <t>Rilascio di certificati e attestazioni relativi agli iscritti</t>
  </si>
  <si>
    <t xml:space="preserve">Iscrizione, trasferimento e cancellazione dal Registro Tirocinanti
</t>
  </si>
  <si>
    <t>Rilascio di certificati e attestazioni relativi ai Tirocinanti</t>
  </si>
  <si>
    <t>PERSONALE TECNICO AMMINISTRATIVO - CONSIGLIO</t>
  </si>
  <si>
    <t>MACRO AREA – G. Provvedimenti con effetto economico diretto e immediato per il destinatario</t>
  </si>
  <si>
    <t>TESORIERE</t>
  </si>
  <si>
    <t>Mancata rilevazione delle posizioni debitorie e ritardo nei provvedimenti di messa in mora</t>
  </si>
  <si>
    <t>Incasso Pagamenti</t>
  </si>
  <si>
    <t>Gestione e Recupero Crediti</t>
  </si>
  <si>
    <t xml:space="preserve">Ritardo nell’adozione di provvedimenti finalizzati al recupero dei crediti
</t>
  </si>
  <si>
    <t xml:space="preserve">1)Verifica della contabilità e della cassa e dei tempi di incasso
2)Verifica del rispetto dei solleciti
3) Monitoraggio dei tempi di recupero dei crediti attraverso le azioni legali
</t>
  </si>
  <si>
    <t>Aree di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</si>
</sst>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0"/>
      <color rgb="FF000000"/>
      <name val="Calibri"/>
      <family val="2"/>
    </font>
    <font>
      <sz val="10"/>
      <color rgb="FF000000"/>
      <name val="Calibri"/>
      <family val="2"/>
    </font>
    <font>
      <b/>
      <i/>
      <sz val="10"/>
      <color rgb="FF000000"/>
      <name val="Calibri"/>
      <family val="2"/>
    </font>
    <font>
      <b/>
      <sz val="10"/>
      <color rgb="FF000000"/>
      <name val="Calibri"/>
      <family val="2"/>
      <scheme val="minor"/>
    </font>
    <font>
      <sz val="10"/>
      <color rgb="FF000000"/>
      <name val="Calibri"/>
      <family val="2"/>
      <scheme val="minor"/>
    </font>
    <font>
      <b/>
      <i/>
      <sz val="10"/>
      <color rgb="FF000000"/>
      <name val="Calibri"/>
      <family val="2"/>
      <scheme val="minor"/>
    </font>
  </fonts>
  <fills count="2">
    <fill>
      <patternFill patternType="none"/>
    </fill>
    <fill>
      <patternFill patternType="gray125"/>
    </fill>
  </fills>
  <borders count="5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58">
    <xf numFmtId="0" fontId="0" fillId="0" borderId="0" xfId="0"/>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8"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wrapText="1"/>
    </xf>
    <xf numFmtId="0" fontId="0" fillId="0" borderId="16" xfId="0" applyBorder="1" applyAlignment="1">
      <alignment horizontal="center" vertical="center"/>
    </xf>
    <xf numFmtId="0" fontId="0" fillId="0" borderId="11" xfId="0"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1" fillId="0" borderId="27" xfId="0" applyFont="1" applyBorder="1" applyAlignment="1">
      <alignment horizontal="center" vertical="center" wrapText="1"/>
    </xf>
    <xf numFmtId="0" fontId="0" fillId="0" borderId="0" xfId="0" applyAlignment="1">
      <alignment horizontal="left" wrapText="1"/>
    </xf>
    <xf numFmtId="0" fontId="5" fillId="0" borderId="18" xfId="0" applyFont="1" applyFill="1" applyBorder="1" applyAlignment="1">
      <alignment horizontal="center" wrapText="1"/>
    </xf>
    <xf numFmtId="0" fontId="5" fillId="0" borderId="20" xfId="0" applyFont="1" applyFill="1" applyBorder="1" applyAlignment="1">
      <alignment horizontal="center" wrapText="1"/>
    </xf>
    <xf numFmtId="0" fontId="0" fillId="0" borderId="18" xfId="0" applyBorder="1" applyAlignment="1"/>
    <xf numFmtId="0" fontId="0" fillId="0" borderId="20" xfId="0" applyBorder="1" applyAlignment="1"/>
    <xf numFmtId="0" fontId="3" fillId="0" borderId="0" xfId="0" applyFont="1" applyBorder="1" applyAlignment="1">
      <alignment wrapText="1"/>
    </xf>
    <xf numFmtId="0" fontId="3" fillId="0" borderId="33" xfId="0" applyFont="1" applyBorder="1" applyAlignment="1">
      <alignment horizontal="center" wrapText="1"/>
    </xf>
    <xf numFmtId="0" fontId="3" fillId="0" borderId="0" xfId="0" applyFont="1" applyBorder="1" applyAlignment="1">
      <alignment horizontal="center" wrapText="1"/>
    </xf>
    <xf numFmtId="0" fontId="2" fillId="0" borderId="34" xfId="0" applyFont="1" applyBorder="1" applyAlignment="1">
      <alignment horizontal="left" vertical="center"/>
    </xf>
    <xf numFmtId="0" fontId="3" fillId="0" borderId="37" xfId="0" applyFont="1" applyBorder="1" applyAlignment="1">
      <alignment horizontal="left" vertical="center" wrapText="1"/>
    </xf>
    <xf numFmtId="0" fontId="3" fillId="0" borderId="37" xfId="0" applyFont="1" applyBorder="1" applyAlignment="1">
      <alignment horizontal="left" vertical="center"/>
    </xf>
    <xf numFmtId="0" fontId="2" fillId="0" borderId="37" xfId="0" applyFont="1" applyBorder="1" applyAlignment="1">
      <alignment horizontal="left" vertical="center" wrapText="1"/>
    </xf>
    <xf numFmtId="0" fontId="4" fillId="0" borderId="41" xfId="0" applyFont="1" applyBorder="1" applyAlignment="1">
      <alignment horizontal="center" vertical="center"/>
    </xf>
    <xf numFmtId="0" fontId="3" fillId="0" borderId="38" xfId="0" applyFont="1" applyBorder="1" applyAlignment="1">
      <alignment horizontal="left" vertical="center"/>
    </xf>
    <xf numFmtId="0" fontId="3" fillId="0" borderId="0" xfId="0" applyFont="1" applyFill="1" applyBorder="1" applyAlignment="1">
      <alignment horizontal="center" vertical="center" wrapText="1"/>
    </xf>
    <xf numFmtId="0" fontId="2" fillId="0" borderId="41" xfId="0" applyFont="1" applyBorder="1" applyAlignment="1">
      <alignment horizontal="left"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2" fillId="0" borderId="36" xfId="0" applyFont="1" applyFill="1" applyBorder="1" applyAlignment="1">
      <alignment horizontal="center" vertical="center" wrapText="1"/>
    </xf>
    <xf numFmtId="0" fontId="5" fillId="0" borderId="18" xfId="0" applyFont="1" applyBorder="1" applyAlignment="1">
      <alignment horizontal="center" wrapText="1"/>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left"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49" xfId="0" applyBorder="1" applyAlignment="1">
      <alignment horizontal="center" vertical="center" wrapText="1"/>
    </xf>
    <xf numFmtId="0" fontId="0" fillId="0" borderId="51" xfId="0" applyBorder="1" applyAlignment="1">
      <alignment horizontal="center" vertical="center"/>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49"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vertical="center" wrapText="1"/>
    </xf>
    <xf numFmtId="0" fontId="0" fillId="0" borderId="52" xfId="0" applyBorder="1" applyAlignment="1">
      <alignment horizontal="center" vertical="center"/>
    </xf>
    <xf numFmtId="0" fontId="0" fillId="0" borderId="53" xfId="0" applyBorder="1" applyAlignment="1">
      <alignment horizontal="center" vertical="center" wrapText="1"/>
    </xf>
    <xf numFmtId="0" fontId="2" fillId="0" borderId="1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0" xfId="0" applyFill="1" applyBorder="1"/>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3" xfId="0" applyBorder="1" applyAlignment="1">
      <alignment horizontal="center"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2" fillId="0" borderId="3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4" fillId="0" borderId="4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4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6" xfId="0" applyFill="1" applyBorder="1" applyAlignment="1">
      <alignment horizontal="center" vertical="center" wrapText="1"/>
    </xf>
    <xf numFmtId="0" fontId="6" fillId="0" borderId="37" xfId="0" applyFont="1" applyBorder="1"/>
    <xf numFmtId="0" fontId="6" fillId="0" borderId="0" xfId="0" applyFont="1" applyBorder="1"/>
    <xf numFmtId="0" fontId="6" fillId="0" borderId="38" xfId="0" applyFont="1" applyBorder="1"/>
    <xf numFmtId="0" fontId="6" fillId="0" borderId="30" xfId="0" applyFont="1" applyBorder="1"/>
    <xf numFmtId="0" fontId="7" fillId="0" borderId="35" xfId="0" applyFont="1" applyBorder="1"/>
    <xf numFmtId="0" fontId="7" fillId="0" borderId="36" xfId="0" applyFont="1" applyBorder="1"/>
    <xf numFmtId="0" fontId="0" fillId="0" borderId="18" xfId="0" applyBorder="1" applyAlignment="1">
      <alignment horizontal="center"/>
    </xf>
    <xf numFmtId="0" fontId="5" fillId="0" borderId="34" xfId="0" applyFont="1" applyBorder="1"/>
    <xf numFmtId="0" fontId="5" fillId="0" borderId="29" xfId="0" applyFont="1" applyBorder="1"/>
    <xf numFmtId="0" fontId="6" fillId="0" borderId="37" xfId="0" applyFont="1" applyBorder="1" applyAlignment="1">
      <alignment vertical="center" wrapText="1"/>
    </xf>
    <xf numFmtId="0" fontId="6" fillId="0" borderId="0" xfId="0" applyFont="1" applyBorder="1" applyAlignment="1">
      <alignment vertical="center" wrapText="1"/>
    </xf>
    <xf numFmtId="0" fontId="6" fillId="0" borderId="37" xfId="0" applyFont="1" applyBorder="1" applyAlignment="1">
      <alignment horizontal="left" vertical="center" wrapText="1"/>
    </xf>
    <xf numFmtId="0" fontId="6" fillId="0" borderId="0" xfId="0" applyFont="1" applyBorder="1" applyAlignment="1">
      <alignment horizontal="left" vertical="center" wrapText="1"/>
    </xf>
    <xf numFmtId="0" fontId="5" fillId="0" borderId="17" xfId="0" applyFont="1" applyBorder="1" applyAlignment="1">
      <alignment horizontal="center" wrapText="1"/>
    </xf>
    <xf numFmtId="0" fontId="5" fillId="0" borderId="18" xfId="0" applyFont="1" applyBorder="1" applyAlignment="1">
      <alignment horizontal="center" wrapText="1"/>
    </xf>
    <xf numFmtId="0" fontId="0" fillId="0" borderId="21" xfId="0" applyFill="1" applyBorder="1" applyAlignment="1">
      <alignment horizontal="center" vertical="center" wrapText="1"/>
    </xf>
    <xf numFmtId="0" fontId="0" fillId="0" borderId="0" xfId="0"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zoomScale="60" zoomScaleNormal="60" workbookViewId="0">
      <selection activeCell="D2" sqref="D2:D5"/>
    </sheetView>
  </sheetViews>
  <sheetFormatPr defaultRowHeight="14.4"/>
  <cols>
    <col min="1" max="2" width="42.5546875" customWidth="1"/>
    <col min="3" max="3" width="42.5546875" style="80" customWidth="1"/>
    <col min="4" max="4" width="42.5546875" customWidth="1"/>
    <col min="5" max="5" width="48.6640625" style="157" customWidth="1"/>
    <col min="6" max="6" width="78" customWidth="1"/>
    <col min="7" max="7" width="42.5546875" customWidth="1"/>
    <col min="8" max="8" width="71.44140625" style="12" customWidth="1"/>
    <col min="9" max="11" width="42.5546875" customWidth="1"/>
  </cols>
  <sheetData>
    <row r="1" spans="1:11" ht="54" customHeight="1" thickBot="1">
      <c r="A1" s="17" t="s">
        <v>6</v>
      </c>
      <c r="B1" s="1" t="s">
        <v>7</v>
      </c>
      <c r="C1" s="74" t="s">
        <v>74</v>
      </c>
      <c r="D1" s="1" t="s">
        <v>8</v>
      </c>
      <c r="E1" s="1" t="s">
        <v>0</v>
      </c>
      <c r="F1" s="1" t="s">
        <v>1</v>
      </c>
      <c r="G1" s="1" t="s">
        <v>2</v>
      </c>
      <c r="H1" s="1" t="s">
        <v>3</v>
      </c>
      <c r="I1" s="1" t="s">
        <v>4</v>
      </c>
      <c r="J1" s="1" t="s">
        <v>5</v>
      </c>
      <c r="K1" s="2" t="s">
        <v>9</v>
      </c>
    </row>
    <row r="2" spans="1:11" ht="147" customHeight="1">
      <c r="A2" s="3">
        <v>1</v>
      </c>
      <c r="B2" s="40">
        <v>1</v>
      </c>
      <c r="C2" s="74" t="s">
        <v>75</v>
      </c>
      <c r="D2" s="81" t="s">
        <v>80</v>
      </c>
      <c r="E2" s="54" t="s">
        <v>76</v>
      </c>
      <c r="F2" s="59" t="s">
        <v>81</v>
      </c>
      <c r="G2" s="40" t="s">
        <v>82</v>
      </c>
      <c r="H2" s="67" t="s">
        <v>91</v>
      </c>
      <c r="I2" s="40">
        <v>1.8333333333333333</v>
      </c>
      <c r="J2" s="43">
        <v>0.75</v>
      </c>
      <c r="K2" s="45">
        <f t="shared" ref="K2:K18" si="0">(I2*J2)/2</f>
        <v>0.6875</v>
      </c>
    </row>
    <row r="3" spans="1:11" ht="147" customHeight="1">
      <c r="A3" s="4">
        <f t="shared" ref="A3:A18" si="1">A2+1</f>
        <v>2</v>
      </c>
      <c r="B3" s="41">
        <v>2</v>
      </c>
      <c r="C3" s="75" t="s">
        <v>75</v>
      </c>
      <c r="D3" s="82"/>
      <c r="E3" s="55" t="s">
        <v>77</v>
      </c>
      <c r="F3" s="64" t="s">
        <v>85</v>
      </c>
      <c r="G3" s="41" t="s">
        <v>82</v>
      </c>
      <c r="H3" s="64" t="s">
        <v>91</v>
      </c>
      <c r="I3" s="41">
        <v>1.1666666666666667</v>
      </c>
      <c r="J3" s="41">
        <v>0.75</v>
      </c>
      <c r="K3" s="38">
        <f t="shared" si="0"/>
        <v>0.4375</v>
      </c>
    </row>
    <row r="4" spans="1:11" ht="147" customHeight="1">
      <c r="A4" s="4">
        <f t="shared" si="1"/>
        <v>3</v>
      </c>
      <c r="B4" s="41">
        <v>3</v>
      </c>
      <c r="C4" s="75" t="s">
        <v>75</v>
      </c>
      <c r="D4" s="82"/>
      <c r="E4" s="55" t="s">
        <v>78</v>
      </c>
      <c r="F4" s="64" t="s">
        <v>86</v>
      </c>
      <c r="G4" s="41" t="s">
        <v>82</v>
      </c>
      <c r="H4" s="64" t="s">
        <v>90</v>
      </c>
      <c r="I4" s="41">
        <v>1.5</v>
      </c>
      <c r="J4" s="41">
        <v>1</v>
      </c>
      <c r="K4" s="38">
        <f t="shared" si="0"/>
        <v>0.75</v>
      </c>
    </row>
    <row r="5" spans="1:11" ht="147" customHeight="1" thickBot="1">
      <c r="A5" s="9">
        <f t="shared" si="1"/>
        <v>4</v>
      </c>
      <c r="B5" s="42">
        <v>4</v>
      </c>
      <c r="C5" s="76" t="s">
        <v>75</v>
      </c>
      <c r="D5" s="83"/>
      <c r="E5" s="56" t="s">
        <v>79</v>
      </c>
      <c r="F5" s="65" t="s">
        <v>87</v>
      </c>
      <c r="G5" s="42" t="s">
        <v>82</v>
      </c>
      <c r="H5" s="65" t="s">
        <v>89</v>
      </c>
      <c r="I5" s="42">
        <v>1.3333333333333333</v>
      </c>
      <c r="J5" s="44">
        <v>0.75</v>
      </c>
      <c r="K5" s="46">
        <f t="shared" si="0"/>
        <v>0.5</v>
      </c>
    </row>
    <row r="6" spans="1:11" ht="147" customHeight="1" thickBot="1">
      <c r="A6" s="68">
        <f t="shared" si="1"/>
        <v>5</v>
      </c>
      <c r="B6" s="52">
        <v>1</v>
      </c>
      <c r="C6" s="77" t="s">
        <v>83</v>
      </c>
      <c r="D6" s="34" t="s">
        <v>84</v>
      </c>
      <c r="E6" s="34" t="s">
        <v>93</v>
      </c>
      <c r="F6" s="69" t="s">
        <v>88</v>
      </c>
      <c r="G6" s="52" t="s">
        <v>82</v>
      </c>
      <c r="H6" s="69" t="s">
        <v>92</v>
      </c>
      <c r="I6" s="52">
        <v>1.8333333333333333</v>
      </c>
      <c r="J6" s="52">
        <v>1</v>
      </c>
      <c r="K6" s="37">
        <f t="shared" si="0"/>
        <v>0.91666666666666663</v>
      </c>
    </row>
    <row r="7" spans="1:11" ht="79.2" customHeight="1" thickBot="1">
      <c r="A7" s="68">
        <f t="shared" si="1"/>
        <v>6</v>
      </c>
      <c r="B7" s="52">
        <v>1</v>
      </c>
      <c r="C7" s="77" t="s">
        <v>95</v>
      </c>
      <c r="D7" s="34" t="s">
        <v>94</v>
      </c>
      <c r="E7" s="34" t="s">
        <v>96</v>
      </c>
      <c r="F7" s="70" t="s">
        <v>97</v>
      </c>
      <c r="G7" s="52" t="s">
        <v>82</v>
      </c>
      <c r="H7" s="69" t="s">
        <v>98</v>
      </c>
      <c r="I7" s="52">
        <v>2</v>
      </c>
      <c r="J7" s="52">
        <v>1</v>
      </c>
      <c r="K7" s="36">
        <f t="shared" si="0"/>
        <v>1</v>
      </c>
    </row>
    <row r="8" spans="1:11" ht="79.2" customHeight="1">
      <c r="A8" s="60">
        <f t="shared" si="1"/>
        <v>7</v>
      </c>
      <c r="B8" s="61">
        <v>1</v>
      </c>
      <c r="C8" s="78" t="s">
        <v>95</v>
      </c>
      <c r="D8" s="62" t="s">
        <v>99</v>
      </c>
      <c r="E8" s="62" t="s">
        <v>100</v>
      </c>
      <c r="F8" s="66" t="s">
        <v>103</v>
      </c>
      <c r="G8" s="61" t="s">
        <v>82</v>
      </c>
      <c r="H8" s="66" t="s">
        <v>106</v>
      </c>
      <c r="I8" s="61">
        <v>1.1666666666666667</v>
      </c>
      <c r="J8" s="61">
        <v>0.75</v>
      </c>
      <c r="K8" s="63">
        <f t="shared" si="0"/>
        <v>0.4375</v>
      </c>
    </row>
    <row r="9" spans="1:11" ht="79.2" customHeight="1">
      <c r="A9" s="4">
        <f t="shared" si="1"/>
        <v>8</v>
      </c>
      <c r="B9" s="8">
        <v>2</v>
      </c>
      <c r="C9" s="75" t="s">
        <v>95</v>
      </c>
      <c r="D9" s="62" t="s">
        <v>99</v>
      </c>
      <c r="E9" s="55" t="s">
        <v>101</v>
      </c>
      <c r="F9" s="6" t="s">
        <v>104</v>
      </c>
      <c r="G9" s="5" t="s">
        <v>82</v>
      </c>
      <c r="H9" s="64" t="s">
        <v>107</v>
      </c>
      <c r="I9" s="5">
        <v>1.3333333333333333</v>
      </c>
      <c r="J9" s="5">
        <v>0.75</v>
      </c>
      <c r="K9" s="63">
        <f t="shared" si="0"/>
        <v>0.5</v>
      </c>
    </row>
    <row r="10" spans="1:11" ht="79.2" customHeight="1" thickBot="1">
      <c r="A10" s="9">
        <f t="shared" si="1"/>
        <v>9</v>
      </c>
      <c r="B10" s="14">
        <v>3</v>
      </c>
      <c r="C10" s="76" t="s">
        <v>95</v>
      </c>
      <c r="D10" s="62" t="s">
        <v>99</v>
      </c>
      <c r="E10" s="56" t="s">
        <v>102</v>
      </c>
      <c r="F10" s="11" t="s">
        <v>105</v>
      </c>
      <c r="G10" s="10" t="s">
        <v>82</v>
      </c>
      <c r="H10" s="65" t="s">
        <v>108</v>
      </c>
      <c r="I10" s="10">
        <v>1.5</v>
      </c>
      <c r="J10" s="10">
        <v>0.75</v>
      </c>
      <c r="K10" s="63">
        <f t="shared" si="0"/>
        <v>0.5625</v>
      </c>
    </row>
    <row r="11" spans="1:11" ht="120.75" customHeight="1" thickBot="1">
      <c r="A11" s="68">
        <f>A10+1</f>
        <v>10</v>
      </c>
      <c r="B11" s="52">
        <v>1</v>
      </c>
      <c r="C11" s="77" t="s">
        <v>109</v>
      </c>
      <c r="D11" s="34" t="s">
        <v>110</v>
      </c>
      <c r="E11" s="34" t="s">
        <v>113</v>
      </c>
      <c r="F11" s="69" t="s">
        <v>111</v>
      </c>
      <c r="G11" s="52" t="s">
        <v>112</v>
      </c>
      <c r="H11" s="69" t="s">
        <v>114</v>
      </c>
      <c r="I11" s="52">
        <v>1.1666666666666667</v>
      </c>
      <c r="J11" s="52">
        <v>0.75</v>
      </c>
      <c r="K11" s="36">
        <f t="shared" si="0"/>
        <v>0.4375</v>
      </c>
    </row>
    <row r="12" spans="1:11" ht="79.2" customHeight="1">
      <c r="A12" s="61">
        <f t="shared" si="1"/>
        <v>11</v>
      </c>
      <c r="B12" s="71">
        <v>1</v>
      </c>
      <c r="C12" s="78" t="s">
        <v>126</v>
      </c>
      <c r="D12" s="62" t="s">
        <v>115</v>
      </c>
      <c r="E12" s="62" t="s">
        <v>121</v>
      </c>
      <c r="F12" s="66" t="s">
        <v>116</v>
      </c>
      <c r="G12" s="61" t="s">
        <v>118</v>
      </c>
      <c r="H12" s="62" t="s">
        <v>117</v>
      </c>
      <c r="I12" s="61">
        <v>1.3333333333333333</v>
      </c>
      <c r="J12" s="61">
        <v>0.75</v>
      </c>
      <c r="K12" s="63">
        <f t="shared" si="0"/>
        <v>0.5</v>
      </c>
    </row>
    <row r="13" spans="1:11" ht="79.2" customHeight="1">
      <c r="A13" s="5">
        <f t="shared" si="1"/>
        <v>12</v>
      </c>
      <c r="B13" s="13">
        <v>2</v>
      </c>
      <c r="C13" s="75" t="s">
        <v>126</v>
      </c>
      <c r="D13" s="48" t="s">
        <v>115</v>
      </c>
      <c r="E13" s="72" t="s">
        <v>122</v>
      </c>
      <c r="F13" s="84" t="s">
        <v>119</v>
      </c>
      <c r="G13" s="5" t="s">
        <v>118</v>
      </c>
      <c r="H13" s="84" t="s">
        <v>120</v>
      </c>
      <c r="I13" s="5">
        <v>1.1666666666666667</v>
      </c>
      <c r="J13" s="5">
        <v>0.75</v>
      </c>
      <c r="K13" s="7">
        <f t="shared" si="0"/>
        <v>0.4375</v>
      </c>
    </row>
    <row r="14" spans="1:11" ht="79.2" customHeight="1">
      <c r="A14" s="5">
        <f t="shared" si="1"/>
        <v>13</v>
      </c>
      <c r="B14" s="13">
        <v>3</v>
      </c>
      <c r="C14" s="75" t="s">
        <v>126</v>
      </c>
      <c r="D14" s="48" t="s">
        <v>115</v>
      </c>
      <c r="E14" s="57" t="s">
        <v>123</v>
      </c>
      <c r="F14" s="82"/>
      <c r="G14" s="41" t="s">
        <v>118</v>
      </c>
      <c r="H14" s="82"/>
      <c r="I14" s="5">
        <v>1.1666666666666667</v>
      </c>
      <c r="J14" s="5">
        <v>0.75</v>
      </c>
      <c r="K14" s="38">
        <f t="shared" si="0"/>
        <v>0.4375</v>
      </c>
    </row>
    <row r="15" spans="1:11" ht="79.2" customHeight="1">
      <c r="A15" s="5">
        <f t="shared" si="1"/>
        <v>14</v>
      </c>
      <c r="B15" s="13">
        <v>4</v>
      </c>
      <c r="C15" s="75" t="s">
        <v>126</v>
      </c>
      <c r="D15" s="48" t="s">
        <v>115</v>
      </c>
      <c r="E15" s="57" t="s">
        <v>124</v>
      </c>
      <c r="F15" s="82"/>
      <c r="G15" s="41" t="s">
        <v>118</v>
      </c>
      <c r="H15" s="82"/>
      <c r="I15" s="5">
        <v>1.1666666666666667</v>
      </c>
      <c r="J15" s="5">
        <v>0.75</v>
      </c>
      <c r="K15" s="38">
        <f t="shared" si="0"/>
        <v>0.4375</v>
      </c>
    </row>
    <row r="16" spans="1:11" ht="79.2" customHeight="1" thickBot="1">
      <c r="A16" s="15">
        <f t="shared" si="1"/>
        <v>15</v>
      </c>
      <c r="B16" s="10">
        <v>5</v>
      </c>
      <c r="C16" s="76" t="s">
        <v>126</v>
      </c>
      <c r="D16" s="49" t="s">
        <v>115</v>
      </c>
      <c r="E16" s="58" t="s">
        <v>125</v>
      </c>
      <c r="F16" s="83"/>
      <c r="G16" s="41" t="s">
        <v>118</v>
      </c>
      <c r="H16" s="83"/>
      <c r="I16" s="10">
        <v>1.1666666666666667</v>
      </c>
      <c r="J16" s="10">
        <v>0.75</v>
      </c>
      <c r="K16" s="38">
        <f t="shared" si="0"/>
        <v>0.4375</v>
      </c>
    </row>
    <row r="17" spans="1:11" ht="79.2" customHeight="1">
      <c r="A17" s="16">
        <f t="shared" si="1"/>
        <v>16</v>
      </c>
      <c r="B17" s="43">
        <v>1</v>
      </c>
      <c r="C17" s="79" t="s">
        <v>128</v>
      </c>
      <c r="D17" s="47" t="s">
        <v>127</v>
      </c>
      <c r="E17" s="156" t="s">
        <v>130</v>
      </c>
      <c r="F17" s="47" t="s">
        <v>129</v>
      </c>
      <c r="G17" s="43" t="s">
        <v>118</v>
      </c>
      <c r="H17" s="85" t="s">
        <v>133</v>
      </c>
      <c r="I17" s="43">
        <v>1.3333333333333333</v>
      </c>
      <c r="J17" s="43">
        <v>0.75</v>
      </c>
      <c r="K17" s="45">
        <f t="shared" si="0"/>
        <v>0.5</v>
      </c>
    </row>
    <row r="18" spans="1:11" ht="79.2" customHeight="1" thickBot="1">
      <c r="A18" s="9">
        <f t="shared" si="1"/>
        <v>17</v>
      </c>
      <c r="B18" s="42">
        <v>2</v>
      </c>
      <c r="C18" s="76" t="s">
        <v>128</v>
      </c>
      <c r="D18" s="49" t="s">
        <v>127</v>
      </c>
      <c r="E18" s="53" t="s">
        <v>131</v>
      </c>
      <c r="F18" s="49" t="s">
        <v>132</v>
      </c>
      <c r="G18" s="42" t="s">
        <v>118</v>
      </c>
      <c r="H18" s="86"/>
      <c r="I18" s="42">
        <v>1.3333333333333333</v>
      </c>
      <c r="J18" s="42">
        <v>0.75</v>
      </c>
      <c r="K18" s="39">
        <f t="shared" si="0"/>
        <v>0.5</v>
      </c>
    </row>
  </sheetData>
  <mergeCells count="4">
    <mergeCell ref="D2:D5"/>
    <mergeCell ref="F13:F16"/>
    <mergeCell ref="H13:H16"/>
    <mergeCell ref="H17:H18"/>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A44" zoomScale="70" zoomScaleNormal="70" workbookViewId="0">
      <selection activeCell="C20" sqref="C20:D24"/>
    </sheetView>
  </sheetViews>
  <sheetFormatPr defaultRowHeight="14.4"/>
  <cols>
    <col min="1" max="1" width="87.33203125" style="18" customWidth="1"/>
    <col min="2" max="2" width="13.109375" style="18" customWidth="1"/>
    <col min="3" max="3" width="5.6640625" style="18" customWidth="1"/>
    <col min="4" max="4" width="9.44140625" style="18" customWidth="1"/>
    <col min="5" max="5" width="9.33203125" bestFit="1" customWidth="1"/>
  </cols>
  <sheetData>
    <row r="1" spans="1:20">
      <c r="A1" s="107" t="s">
        <v>134</v>
      </c>
      <c r="B1" s="108"/>
      <c r="C1" s="108"/>
      <c r="D1" s="108"/>
      <c r="E1" s="108"/>
      <c r="F1" s="108"/>
      <c r="G1" s="108"/>
      <c r="H1" s="108"/>
      <c r="I1" s="108"/>
      <c r="J1" s="108"/>
      <c r="K1" s="108"/>
      <c r="L1" s="108"/>
      <c r="M1" s="108"/>
      <c r="N1" s="108"/>
      <c r="O1" s="108"/>
      <c r="P1" s="108"/>
      <c r="Q1" s="108"/>
      <c r="R1" s="108"/>
      <c r="S1" s="108"/>
      <c r="T1" s="108"/>
    </row>
    <row r="2" spans="1:20" ht="15" thickBot="1">
      <c r="A2" s="107" t="s">
        <v>10</v>
      </c>
      <c r="B2" s="108"/>
      <c r="C2" s="108"/>
      <c r="D2" s="108"/>
      <c r="E2" s="108"/>
      <c r="F2" s="108"/>
      <c r="G2" s="108"/>
      <c r="H2" s="108"/>
      <c r="I2" s="108"/>
      <c r="J2" s="108"/>
      <c r="K2" s="108"/>
      <c r="L2" s="108"/>
      <c r="M2" s="108"/>
      <c r="N2" s="108"/>
      <c r="O2" s="108"/>
      <c r="P2" s="108"/>
      <c r="Q2" s="108"/>
      <c r="R2" s="108"/>
      <c r="S2" s="108"/>
      <c r="T2" s="108"/>
    </row>
    <row r="3" spans="1:20" ht="15" thickBot="1">
      <c r="A3" s="154" t="s">
        <v>72</v>
      </c>
      <c r="B3" s="155"/>
      <c r="C3" s="155">
        <v>1</v>
      </c>
      <c r="D3" s="155"/>
      <c r="E3" s="51">
        <v>2</v>
      </c>
      <c r="F3" s="51">
        <v>3</v>
      </c>
      <c r="G3" s="51">
        <v>4</v>
      </c>
      <c r="H3" s="19">
        <v>5</v>
      </c>
      <c r="I3" s="19">
        <v>6</v>
      </c>
      <c r="J3" s="19">
        <v>7</v>
      </c>
      <c r="K3" s="19">
        <v>8</v>
      </c>
      <c r="L3" s="73">
        <v>9</v>
      </c>
      <c r="M3" s="19">
        <v>10</v>
      </c>
      <c r="N3" s="19">
        <v>11</v>
      </c>
      <c r="O3" s="19">
        <v>12</v>
      </c>
      <c r="P3" s="19">
        <v>13</v>
      </c>
      <c r="Q3" s="19">
        <v>14</v>
      </c>
      <c r="R3" s="19">
        <v>15</v>
      </c>
      <c r="S3" s="19">
        <v>16</v>
      </c>
      <c r="T3" s="20">
        <v>17</v>
      </c>
    </row>
    <row r="4" spans="1:20">
      <c r="A4" s="148" t="s">
        <v>11</v>
      </c>
      <c r="B4" s="149"/>
      <c r="C4" s="87">
        <v>1</v>
      </c>
      <c r="D4" s="87"/>
      <c r="E4" s="87">
        <v>1</v>
      </c>
      <c r="F4" s="87">
        <v>1</v>
      </c>
      <c r="G4" s="127">
        <v>2</v>
      </c>
      <c r="H4" s="93">
        <v>2</v>
      </c>
      <c r="I4" s="93">
        <v>3</v>
      </c>
      <c r="J4" s="87">
        <v>1</v>
      </c>
      <c r="K4" s="87">
        <v>2</v>
      </c>
      <c r="L4" s="87">
        <v>2</v>
      </c>
      <c r="M4" s="87">
        <v>1</v>
      </c>
      <c r="N4" s="87">
        <v>2</v>
      </c>
      <c r="O4" s="87">
        <v>1</v>
      </c>
      <c r="P4" s="87">
        <v>1</v>
      </c>
      <c r="Q4" s="87">
        <v>1</v>
      </c>
      <c r="R4" s="87">
        <v>1</v>
      </c>
      <c r="S4" s="87">
        <v>2</v>
      </c>
      <c r="T4" s="90">
        <v>2</v>
      </c>
    </row>
    <row r="5" spans="1:20">
      <c r="A5" s="141" t="s">
        <v>12</v>
      </c>
      <c r="B5" s="142"/>
      <c r="C5" s="88"/>
      <c r="D5" s="88"/>
      <c r="E5" s="88"/>
      <c r="F5" s="88"/>
      <c r="G5" s="128"/>
      <c r="H5" s="94"/>
      <c r="I5" s="94"/>
      <c r="J5" s="88"/>
      <c r="K5" s="88"/>
      <c r="L5" s="88"/>
      <c r="M5" s="88"/>
      <c r="N5" s="88"/>
      <c r="O5" s="88"/>
      <c r="P5" s="88"/>
      <c r="Q5" s="88"/>
      <c r="R5" s="88"/>
      <c r="S5" s="88"/>
      <c r="T5" s="91"/>
    </row>
    <row r="6" spans="1:20">
      <c r="A6" s="141" t="s">
        <v>13</v>
      </c>
      <c r="B6" s="142"/>
      <c r="C6" s="88"/>
      <c r="D6" s="88"/>
      <c r="E6" s="88"/>
      <c r="F6" s="88"/>
      <c r="G6" s="128"/>
      <c r="H6" s="94"/>
      <c r="I6" s="94"/>
      <c r="J6" s="88"/>
      <c r="K6" s="88"/>
      <c r="L6" s="88"/>
      <c r="M6" s="88"/>
      <c r="N6" s="88"/>
      <c r="O6" s="88"/>
      <c r="P6" s="88"/>
      <c r="Q6" s="88"/>
      <c r="R6" s="88"/>
      <c r="S6" s="88"/>
      <c r="T6" s="91"/>
    </row>
    <row r="7" spans="1:20" ht="14.4" customHeight="1">
      <c r="A7" s="152" t="s">
        <v>71</v>
      </c>
      <c r="B7" s="153"/>
      <c r="C7" s="88"/>
      <c r="D7" s="88"/>
      <c r="E7" s="88"/>
      <c r="F7" s="88"/>
      <c r="G7" s="128"/>
      <c r="H7" s="94"/>
      <c r="I7" s="94"/>
      <c r="J7" s="88"/>
      <c r="K7" s="88"/>
      <c r="L7" s="88"/>
      <c r="M7" s="88"/>
      <c r="N7" s="88"/>
      <c r="O7" s="88"/>
      <c r="P7" s="88"/>
      <c r="Q7" s="88"/>
      <c r="R7" s="88"/>
      <c r="S7" s="88"/>
      <c r="T7" s="91"/>
    </row>
    <row r="8" spans="1:20">
      <c r="A8" s="141" t="s">
        <v>14</v>
      </c>
      <c r="B8" s="142"/>
      <c r="C8" s="88"/>
      <c r="D8" s="88"/>
      <c r="E8" s="88"/>
      <c r="F8" s="88"/>
      <c r="G8" s="128"/>
      <c r="H8" s="94"/>
      <c r="I8" s="94"/>
      <c r="J8" s="88"/>
      <c r="K8" s="88"/>
      <c r="L8" s="88"/>
      <c r="M8" s="88"/>
      <c r="N8" s="88"/>
      <c r="O8" s="88"/>
      <c r="P8" s="88"/>
      <c r="Q8" s="88"/>
      <c r="R8" s="88"/>
      <c r="S8" s="88"/>
      <c r="T8" s="91"/>
    </row>
    <row r="9" spans="1:20" ht="14.4" customHeight="1">
      <c r="A9" s="152" t="s">
        <v>15</v>
      </c>
      <c r="B9" s="153"/>
      <c r="C9" s="88"/>
      <c r="D9" s="88"/>
      <c r="E9" s="88"/>
      <c r="F9" s="88"/>
      <c r="G9" s="128"/>
      <c r="H9" s="94"/>
      <c r="I9" s="94"/>
      <c r="J9" s="88"/>
      <c r="K9" s="88"/>
      <c r="L9" s="88"/>
      <c r="M9" s="88"/>
      <c r="N9" s="88"/>
      <c r="O9" s="88"/>
      <c r="P9" s="88"/>
      <c r="Q9" s="88"/>
      <c r="R9" s="88"/>
      <c r="S9" s="88"/>
      <c r="T9" s="91"/>
    </row>
    <row r="10" spans="1:20" ht="15" thickBot="1">
      <c r="A10" s="143" t="s">
        <v>16</v>
      </c>
      <c r="B10" s="144"/>
      <c r="C10" s="89"/>
      <c r="D10" s="89"/>
      <c r="E10" s="89"/>
      <c r="F10" s="89"/>
      <c r="G10" s="129"/>
      <c r="H10" s="95"/>
      <c r="I10" s="95"/>
      <c r="J10" s="89"/>
      <c r="K10" s="89"/>
      <c r="L10" s="89"/>
      <c r="M10" s="89"/>
      <c r="N10" s="89"/>
      <c r="O10" s="89"/>
      <c r="P10" s="89"/>
      <c r="Q10" s="89"/>
      <c r="R10" s="89"/>
      <c r="S10" s="89"/>
      <c r="T10" s="92"/>
    </row>
    <row r="11" spans="1:20">
      <c r="A11" s="148" t="s">
        <v>17</v>
      </c>
      <c r="B11" s="149"/>
      <c r="C11" s="87">
        <v>2</v>
      </c>
      <c r="D11" s="87"/>
      <c r="E11" s="87">
        <v>2</v>
      </c>
      <c r="F11" s="87">
        <v>2</v>
      </c>
      <c r="G11" s="127">
        <v>2</v>
      </c>
      <c r="H11" s="93">
        <v>2</v>
      </c>
      <c r="I11" s="93">
        <v>2</v>
      </c>
      <c r="J11" s="87">
        <v>2</v>
      </c>
      <c r="K11" s="87">
        <v>2</v>
      </c>
      <c r="L11" s="87">
        <v>2</v>
      </c>
      <c r="M11" s="87">
        <v>2</v>
      </c>
      <c r="N11" s="87">
        <v>2</v>
      </c>
      <c r="O11" s="87">
        <v>2</v>
      </c>
      <c r="P11" s="87">
        <v>2</v>
      </c>
      <c r="Q11" s="87">
        <v>2</v>
      </c>
      <c r="R11" s="87">
        <v>2</v>
      </c>
      <c r="S11" s="87">
        <v>2</v>
      </c>
      <c r="T11" s="90">
        <v>2</v>
      </c>
    </row>
    <row r="12" spans="1:20">
      <c r="A12" s="141" t="s">
        <v>18</v>
      </c>
      <c r="B12" s="142"/>
      <c r="C12" s="88"/>
      <c r="D12" s="88"/>
      <c r="E12" s="88"/>
      <c r="F12" s="88"/>
      <c r="G12" s="128"/>
      <c r="H12" s="94"/>
      <c r="I12" s="94"/>
      <c r="J12" s="88"/>
      <c r="K12" s="88"/>
      <c r="L12" s="88"/>
      <c r="M12" s="88"/>
      <c r="N12" s="88"/>
      <c r="O12" s="88"/>
      <c r="P12" s="88"/>
      <c r="Q12" s="88"/>
      <c r="R12" s="88"/>
      <c r="S12" s="88"/>
      <c r="T12" s="91"/>
    </row>
    <row r="13" spans="1:20">
      <c r="A13" s="141" t="s">
        <v>19</v>
      </c>
      <c r="B13" s="142"/>
      <c r="C13" s="88"/>
      <c r="D13" s="88"/>
      <c r="E13" s="88"/>
      <c r="F13" s="88"/>
      <c r="G13" s="128"/>
      <c r="H13" s="94"/>
      <c r="I13" s="94"/>
      <c r="J13" s="88"/>
      <c r="K13" s="88"/>
      <c r="L13" s="88"/>
      <c r="M13" s="88"/>
      <c r="N13" s="88"/>
      <c r="O13" s="88"/>
      <c r="P13" s="88"/>
      <c r="Q13" s="88"/>
      <c r="R13" s="88"/>
      <c r="S13" s="88"/>
      <c r="T13" s="91"/>
    </row>
    <row r="14" spans="1:20" ht="15" thickBot="1">
      <c r="A14" s="143" t="s">
        <v>20</v>
      </c>
      <c r="B14" s="144"/>
      <c r="C14" s="89"/>
      <c r="D14" s="89"/>
      <c r="E14" s="89"/>
      <c r="F14" s="89"/>
      <c r="G14" s="129"/>
      <c r="H14" s="95"/>
      <c r="I14" s="95"/>
      <c r="J14" s="89"/>
      <c r="K14" s="89"/>
      <c r="L14" s="89"/>
      <c r="M14" s="89"/>
      <c r="N14" s="89"/>
      <c r="O14" s="89"/>
      <c r="P14" s="89"/>
      <c r="Q14" s="89"/>
      <c r="R14" s="89"/>
      <c r="S14" s="89"/>
      <c r="T14" s="92"/>
    </row>
    <row r="15" spans="1:20">
      <c r="A15" s="148" t="s">
        <v>21</v>
      </c>
      <c r="B15" s="149"/>
      <c r="C15" s="99">
        <v>1</v>
      </c>
      <c r="D15" s="99"/>
      <c r="E15" s="99">
        <v>1</v>
      </c>
      <c r="F15" s="99">
        <v>1</v>
      </c>
      <c r="G15" s="124">
        <v>1</v>
      </c>
      <c r="H15" s="81">
        <v>1</v>
      </c>
      <c r="I15" s="81">
        <v>1</v>
      </c>
      <c r="J15" s="99">
        <v>1</v>
      </c>
      <c r="K15" s="99">
        <v>1</v>
      </c>
      <c r="L15" s="99">
        <v>1</v>
      </c>
      <c r="M15" s="99">
        <v>1</v>
      </c>
      <c r="N15" s="99">
        <v>1</v>
      </c>
      <c r="O15" s="99">
        <v>1</v>
      </c>
      <c r="P15" s="99">
        <v>1</v>
      </c>
      <c r="Q15" s="99">
        <v>1</v>
      </c>
      <c r="R15" s="99">
        <v>1</v>
      </c>
      <c r="S15" s="99">
        <v>1</v>
      </c>
      <c r="T15" s="102">
        <v>1</v>
      </c>
    </row>
    <row r="16" spans="1:20" ht="14.4" customHeight="1">
      <c r="A16" s="152" t="s">
        <v>22</v>
      </c>
      <c r="B16" s="153"/>
      <c r="C16" s="100"/>
      <c r="D16" s="100"/>
      <c r="E16" s="100"/>
      <c r="F16" s="100"/>
      <c r="G16" s="125"/>
      <c r="H16" s="82"/>
      <c r="I16" s="82"/>
      <c r="J16" s="100"/>
      <c r="K16" s="100"/>
      <c r="L16" s="100"/>
      <c r="M16" s="100"/>
      <c r="N16" s="100"/>
      <c r="O16" s="100"/>
      <c r="P16" s="100"/>
      <c r="Q16" s="100"/>
      <c r="R16" s="100"/>
      <c r="S16" s="100"/>
      <c r="T16" s="103"/>
    </row>
    <row r="17" spans="1:20">
      <c r="A17" s="141" t="s">
        <v>23</v>
      </c>
      <c r="B17" s="142"/>
      <c r="C17" s="100"/>
      <c r="D17" s="100"/>
      <c r="E17" s="100"/>
      <c r="F17" s="100"/>
      <c r="G17" s="125"/>
      <c r="H17" s="82"/>
      <c r="I17" s="82"/>
      <c r="J17" s="100"/>
      <c r="K17" s="100"/>
      <c r="L17" s="100"/>
      <c r="M17" s="100"/>
      <c r="N17" s="100"/>
      <c r="O17" s="100"/>
      <c r="P17" s="100"/>
      <c r="Q17" s="100"/>
      <c r="R17" s="100"/>
      <c r="S17" s="100"/>
      <c r="T17" s="103"/>
    </row>
    <row r="18" spans="1:20">
      <c r="A18" s="141" t="s">
        <v>24</v>
      </c>
      <c r="B18" s="142"/>
      <c r="C18" s="100"/>
      <c r="D18" s="100"/>
      <c r="E18" s="100"/>
      <c r="F18" s="100"/>
      <c r="G18" s="125"/>
      <c r="H18" s="82"/>
      <c r="I18" s="82"/>
      <c r="J18" s="100"/>
      <c r="K18" s="100"/>
      <c r="L18" s="100"/>
      <c r="M18" s="100"/>
      <c r="N18" s="100"/>
      <c r="O18" s="100"/>
      <c r="P18" s="100"/>
      <c r="Q18" s="100"/>
      <c r="R18" s="100"/>
      <c r="S18" s="100"/>
      <c r="T18" s="103"/>
    </row>
    <row r="19" spans="1:20" ht="15" thickBot="1">
      <c r="A19" s="143" t="s">
        <v>25</v>
      </c>
      <c r="B19" s="144"/>
      <c r="C19" s="101"/>
      <c r="D19" s="101"/>
      <c r="E19" s="101"/>
      <c r="F19" s="101"/>
      <c r="G19" s="126"/>
      <c r="H19" s="83"/>
      <c r="I19" s="83"/>
      <c r="J19" s="101"/>
      <c r="K19" s="101"/>
      <c r="L19" s="101"/>
      <c r="M19" s="101"/>
      <c r="N19" s="101"/>
      <c r="O19" s="101"/>
      <c r="P19" s="101"/>
      <c r="Q19" s="101"/>
      <c r="R19" s="101"/>
      <c r="S19" s="101"/>
      <c r="T19" s="104"/>
    </row>
    <row r="20" spans="1:20">
      <c r="A20" s="148" t="s">
        <v>26</v>
      </c>
      <c r="B20" s="149"/>
      <c r="C20" s="99">
        <v>5</v>
      </c>
      <c r="D20" s="99"/>
      <c r="E20" s="99">
        <v>1</v>
      </c>
      <c r="F20" s="99">
        <v>3</v>
      </c>
      <c r="G20" s="124">
        <v>1</v>
      </c>
      <c r="H20" s="81">
        <v>4</v>
      </c>
      <c r="I20" s="81">
        <v>2</v>
      </c>
      <c r="J20" s="99">
        <v>1</v>
      </c>
      <c r="K20" s="99">
        <v>1</v>
      </c>
      <c r="L20" s="99">
        <v>2</v>
      </c>
      <c r="M20" s="99">
        <v>1</v>
      </c>
      <c r="N20" s="99">
        <v>1</v>
      </c>
      <c r="O20" s="99">
        <v>1</v>
      </c>
      <c r="P20" s="99">
        <v>1</v>
      </c>
      <c r="Q20" s="99">
        <v>1</v>
      </c>
      <c r="R20" s="99">
        <v>1</v>
      </c>
      <c r="S20" s="99">
        <v>1</v>
      </c>
      <c r="T20" s="102">
        <v>1</v>
      </c>
    </row>
    <row r="21" spans="1:20">
      <c r="A21" s="141" t="s">
        <v>27</v>
      </c>
      <c r="B21" s="142"/>
      <c r="C21" s="100"/>
      <c r="D21" s="100"/>
      <c r="E21" s="100"/>
      <c r="F21" s="100"/>
      <c r="G21" s="125"/>
      <c r="H21" s="82"/>
      <c r="I21" s="82"/>
      <c r="J21" s="100"/>
      <c r="K21" s="100"/>
      <c r="L21" s="100"/>
      <c r="M21" s="100"/>
      <c r="N21" s="100"/>
      <c r="O21" s="100"/>
      <c r="P21" s="100"/>
      <c r="Q21" s="100"/>
      <c r="R21" s="100"/>
      <c r="S21" s="100"/>
      <c r="T21" s="103"/>
    </row>
    <row r="22" spans="1:20">
      <c r="A22" s="141" t="s">
        <v>28</v>
      </c>
      <c r="B22" s="142"/>
      <c r="C22" s="100"/>
      <c r="D22" s="100"/>
      <c r="E22" s="100"/>
      <c r="F22" s="100"/>
      <c r="G22" s="125"/>
      <c r="H22" s="82"/>
      <c r="I22" s="82"/>
      <c r="J22" s="100"/>
      <c r="K22" s="100"/>
      <c r="L22" s="100"/>
      <c r="M22" s="100"/>
      <c r="N22" s="100"/>
      <c r="O22" s="100"/>
      <c r="P22" s="100"/>
      <c r="Q22" s="100"/>
      <c r="R22" s="100"/>
      <c r="S22" s="100"/>
      <c r="T22" s="103"/>
    </row>
    <row r="23" spans="1:20" ht="14.4" customHeight="1">
      <c r="A23" s="150" t="s">
        <v>29</v>
      </c>
      <c r="B23" s="151"/>
      <c r="C23" s="100"/>
      <c r="D23" s="100"/>
      <c r="E23" s="100"/>
      <c r="F23" s="100"/>
      <c r="G23" s="125"/>
      <c r="H23" s="82"/>
      <c r="I23" s="82"/>
      <c r="J23" s="100"/>
      <c r="K23" s="100"/>
      <c r="L23" s="100"/>
      <c r="M23" s="100"/>
      <c r="N23" s="100"/>
      <c r="O23" s="100"/>
      <c r="P23" s="100"/>
      <c r="Q23" s="100"/>
      <c r="R23" s="100"/>
      <c r="S23" s="100"/>
      <c r="T23" s="103"/>
    </row>
    <row r="24" spans="1:20" ht="15" thickBot="1">
      <c r="A24" s="143" t="s">
        <v>30</v>
      </c>
      <c r="B24" s="144"/>
      <c r="C24" s="101"/>
      <c r="D24" s="101"/>
      <c r="E24" s="101"/>
      <c r="F24" s="101"/>
      <c r="G24" s="126"/>
      <c r="H24" s="83"/>
      <c r="I24" s="83"/>
      <c r="J24" s="101"/>
      <c r="K24" s="101"/>
      <c r="L24" s="101"/>
      <c r="M24" s="101"/>
      <c r="N24" s="101"/>
      <c r="O24" s="101"/>
      <c r="P24" s="101"/>
      <c r="Q24" s="101"/>
      <c r="R24" s="101"/>
      <c r="S24" s="101"/>
      <c r="T24" s="104"/>
    </row>
    <row r="25" spans="1:20">
      <c r="A25" s="148" t="s">
        <v>31</v>
      </c>
      <c r="B25" s="149"/>
      <c r="C25" s="99">
        <v>1</v>
      </c>
      <c r="D25" s="99"/>
      <c r="E25" s="99">
        <v>1</v>
      </c>
      <c r="F25" s="99">
        <v>1</v>
      </c>
      <c r="G25" s="124">
        <v>1</v>
      </c>
      <c r="H25" s="81">
        <v>1</v>
      </c>
      <c r="I25" s="81">
        <v>1</v>
      </c>
      <c r="J25" s="99">
        <v>1</v>
      </c>
      <c r="K25" s="99">
        <v>1</v>
      </c>
      <c r="L25" s="99">
        <v>1</v>
      </c>
      <c r="M25" s="99">
        <v>1</v>
      </c>
      <c r="N25" s="99">
        <v>1</v>
      </c>
      <c r="O25" s="99">
        <v>1</v>
      </c>
      <c r="P25" s="99">
        <v>1</v>
      </c>
      <c r="Q25" s="99">
        <v>1</v>
      </c>
      <c r="R25" s="99">
        <v>1</v>
      </c>
      <c r="S25" s="99">
        <v>1</v>
      </c>
      <c r="T25" s="102">
        <v>1</v>
      </c>
    </row>
    <row r="26" spans="1:20" ht="14.4" customHeight="1">
      <c r="A26" s="150" t="s">
        <v>32</v>
      </c>
      <c r="B26" s="151"/>
      <c r="C26" s="100"/>
      <c r="D26" s="100"/>
      <c r="E26" s="100"/>
      <c r="F26" s="100"/>
      <c r="G26" s="125"/>
      <c r="H26" s="82"/>
      <c r="I26" s="82"/>
      <c r="J26" s="100"/>
      <c r="K26" s="100"/>
      <c r="L26" s="100"/>
      <c r="M26" s="100"/>
      <c r="N26" s="100"/>
      <c r="O26" s="100"/>
      <c r="P26" s="100"/>
      <c r="Q26" s="100"/>
      <c r="R26" s="100"/>
      <c r="S26" s="100"/>
      <c r="T26" s="103"/>
    </row>
    <row r="27" spans="1:20">
      <c r="A27" s="141" t="s">
        <v>33</v>
      </c>
      <c r="B27" s="142"/>
      <c r="C27" s="100"/>
      <c r="D27" s="100"/>
      <c r="E27" s="100"/>
      <c r="F27" s="100"/>
      <c r="G27" s="125"/>
      <c r="H27" s="82"/>
      <c r="I27" s="82"/>
      <c r="J27" s="100"/>
      <c r="K27" s="100"/>
      <c r="L27" s="100"/>
      <c r="M27" s="100"/>
      <c r="N27" s="100"/>
      <c r="O27" s="100"/>
      <c r="P27" s="100"/>
      <c r="Q27" s="100"/>
      <c r="R27" s="100"/>
      <c r="S27" s="100"/>
      <c r="T27" s="103"/>
    </row>
    <row r="28" spans="1:20" ht="15" thickBot="1">
      <c r="A28" s="143" t="s">
        <v>34</v>
      </c>
      <c r="B28" s="144"/>
      <c r="C28" s="101"/>
      <c r="D28" s="101"/>
      <c r="E28" s="101"/>
      <c r="F28" s="101"/>
      <c r="G28" s="126"/>
      <c r="H28" s="83"/>
      <c r="I28" s="83"/>
      <c r="J28" s="101"/>
      <c r="K28" s="101"/>
      <c r="L28" s="101"/>
      <c r="M28" s="101"/>
      <c r="N28" s="101"/>
      <c r="O28" s="101"/>
      <c r="P28" s="101"/>
      <c r="Q28" s="101"/>
      <c r="R28" s="101"/>
      <c r="S28" s="101"/>
      <c r="T28" s="104"/>
    </row>
    <row r="29" spans="1:20">
      <c r="A29" s="148" t="s">
        <v>35</v>
      </c>
      <c r="B29" s="149"/>
      <c r="C29" s="99">
        <v>2</v>
      </c>
      <c r="D29" s="99"/>
      <c r="E29" s="99">
        <v>2</v>
      </c>
      <c r="F29" s="99">
        <v>2</v>
      </c>
      <c r="G29" s="124">
        <v>2</v>
      </c>
      <c r="H29" s="81">
        <v>2</v>
      </c>
      <c r="I29" s="81">
        <v>2</v>
      </c>
      <c r="J29" s="99">
        <v>2</v>
      </c>
      <c r="K29" s="99">
        <v>2</v>
      </c>
      <c r="L29" s="99">
        <v>2</v>
      </c>
      <c r="M29" s="99">
        <v>2</v>
      </c>
      <c r="N29" s="99">
        <v>2</v>
      </c>
      <c r="O29" s="99">
        <v>2</v>
      </c>
      <c r="P29" s="99">
        <v>2</v>
      </c>
      <c r="Q29" s="99">
        <v>2</v>
      </c>
      <c r="R29" s="99">
        <v>2</v>
      </c>
      <c r="S29" s="99">
        <v>2</v>
      </c>
      <c r="T29" s="102">
        <v>2</v>
      </c>
    </row>
    <row r="30" spans="1:20" ht="14.4" customHeight="1">
      <c r="A30" s="152" t="s">
        <v>36</v>
      </c>
      <c r="B30" s="153"/>
      <c r="C30" s="100"/>
      <c r="D30" s="100"/>
      <c r="E30" s="100"/>
      <c r="F30" s="100"/>
      <c r="G30" s="125"/>
      <c r="H30" s="82"/>
      <c r="I30" s="82"/>
      <c r="J30" s="100"/>
      <c r="K30" s="100"/>
      <c r="L30" s="100"/>
      <c r="M30" s="100"/>
      <c r="N30" s="100"/>
      <c r="O30" s="100"/>
      <c r="P30" s="100"/>
      <c r="Q30" s="100"/>
      <c r="R30" s="100"/>
      <c r="S30" s="100"/>
      <c r="T30" s="103"/>
    </row>
    <row r="31" spans="1:20">
      <c r="A31" s="141" t="s">
        <v>37</v>
      </c>
      <c r="B31" s="142"/>
      <c r="C31" s="100"/>
      <c r="D31" s="100"/>
      <c r="E31" s="100"/>
      <c r="F31" s="100"/>
      <c r="G31" s="125"/>
      <c r="H31" s="82"/>
      <c r="I31" s="82"/>
      <c r="J31" s="100"/>
      <c r="K31" s="100"/>
      <c r="L31" s="100"/>
      <c r="M31" s="100"/>
      <c r="N31" s="100"/>
      <c r="O31" s="100"/>
      <c r="P31" s="100"/>
      <c r="Q31" s="100"/>
      <c r="R31" s="100"/>
      <c r="S31" s="100"/>
      <c r="T31" s="103"/>
    </row>
    <row r="32" spans="1:20">
      <c r="A32" s="141" t="s">
        <v>38</v>
      </c>
      <c r="B32" s="142"/>
      <c r="C32" s="100"/>
      <c r="D32" s="100"/>
      <c r="E32" s="100"/>
      <c r="F32" s="100"/>
      <c r="G32" s="125"/>
      <c r="H32" s="82"/>
      <c r="I32" s="82"/>
      <c r="J32" s="100"/>
      <c r="K32" s="100"/>
      <c r="L32" s="100"/>
      <c r="M32" s="100"/>
      <c r="N32" s="100"/>
      <c r="O32" s="100"/>
      <c r="P32" s="100"/>
      <c r="Q32" s="100"/>
      <c r="R32" s="100"/>
      <c r="S32" s="100"/>
      <c r="T32" s="103"/>
    </row>
    <row r="33" spans="1:20">
      <c r="A33" s="141" t="s">
        <v>39</v>
      </c>
      <c r="B33" s="142"/>
      <c r="C33" s="100"/>
      <c r="D33" s="100"/>
      <c r="E33" s="100"/>
      <c r="F33" s="100"/>
      <c r="G33" s="125"/>
      <c r="H33" s="82"/>
      <c r="I33" s="82"/>
      <c r="J33" s="100"/>
      <c r="K33" s="100"/>
      <c r="L33" s="100"/>
      <c r="M33" s="100"/>
      <c r="N33" s="100"/>
      <c r="O33" s="100"/>
      <c r="P33" s="100"/>
      <c r="Q33" s="100"/>
      <c r="R33" s="100"/>
      <c r="S33" s="100"/>
      <c r="T33" s="103"/>
    </row>
    <row r="34" spans="1:20">
      <c r="A34" s="141" t="s">
        <v>40</v>
      </c>
      <c r="B34" s="142"/>
      <c r="C34" s="100"/>
      <c r="D34" s="100"/>
      <c r="E34" s="100"/>
      <c r="F34" s="100"/>
      <c r="G34" s="125"/>
      <c r="H34" s="82"/>
      <c r="I34" s="82"/>
      <c r="J34" s="100"/>
      <c r="K34" s="100"/>
      <c r="L34" s="100"/>
      <c r="M34" s="100"/>
      <c r="N34" s="100"/>
      <c r="O34" s="100"/>
      <c r="P34" s="100"/>
      <c r="Q34" s="100"/>
      <c r="R34" s="100"/>
      <c r="S34" s="100"/>
      <c r="T34" s="103"/>
    </row>
    <row r="35" spans="1:20" ht="15" thickBot="1">
      <c r="A35" s="143" t="s">
        <v>41</v>
      </c>
      <c r="B35" s="144"/>
      <c r="C35" s="101"/>
      <c r="D35" s="101"/>
      <c r="E35" s="101"/>
      <c r="F35" s="101"/>
      <c r="G35" s="126"/>
      <c r="H35" s="83"/>
      <c r="I35" s="83"/>
      <c r="J35" s="101"/>
      <c r="K35" s="101"/>
      <c r="L35" s="101"/>
      <c r="M35" s="101"/>
      <c r="N35" s="101"/>
      <c r="O35" s="101"/>
      <c r="P35" s="101"/>
      <c r="Q35" s="101"/>
      <c r="R35" s="101"/>
      <c r="S35" s="101"/>
      <c r="T35" s="104"/>
    </row>
    <row r="36" spans="1:20" ht="15" thickBot="1">
      <c r="A36" s="145" t="s">
        <v>42</v>
      </c>
      <c r="B36" s="146"/>
      <c r="C36" s="147">
        <f>(C4+C11+C15+C20+C29)/6</f>
        <v>1.8333333333333333</v>
      </c>
      <c r="D36" s="147"/>
      <c r="E36" s="21">
        <f>(E4+E11+E15+E20+E29)/6</f>
        <v>1.1666666666666667</v>
      </c>
      <c r="F36" s="21">
        <f>(F4+F11+F15+F20+F29)/6</f>
        <v>1.5</v>
      </c>
      <c r="G36" s="21">
        <f>(G4+G11+G15+G20+G29)/6</f>
        <v>1.3333333333333333</v>
      </c>
      <c r="H36" s="21">
        <f t="shared" ref="H36:T36" si="0">(H4+H11+H15+H20+H29)/6</f>
        <v>1.8333333333333333</v>
      </c>
      <c r="I36" s="21">
        <v>2</v>
      </c>
      <c r="J36" s="21">
        <f t="shared" si="0"/>
        <v>1.1666666666666667</v>
      </c>
      <c r="K36" s="21">
        <f t="shared" si="0"/>
        <v>1.3333333333333333</v>
      </c>
      <c r="L36" s="21">
        <f t="shared" si="0"/>
        <v>1.5</v>
      </c>
      <c r="M36" s="21">
        <f t="shared" si="0"/>
        <v>1.1666666666666667</v>
      </c>
      <c r="N36" s="21">
        <f t="shared" si="0"/>
        <v>1.3333333333333333</v>
      </c>
      <c r="O36" s="21">
        <f t="shared" si="0"/>
        <v>1.1666666666666667</v>
      </c>
      <c r="P36" s="21">
        <f t="shared" si="0"/>
        <v>1.1666666666666667</v>
      </c>
      <c r="Q36" s="21">
        <f t="shared" si="0"/>
        <v>1.1666666666666667</v>
      </c>
      <c r="R36" s="21">
        <f t="shared" si="0"/>
        <v>1.1666666666666667</v>
      </c>
      <c r="S36" s="21">
        <f t="shared" si="0"/>
        <v>1.3333333333333333</v>
      </c>
      <c r="T36" s="22">
        <f t="shared" si="0"/>
        <v>1.3333333333333333</v>
      </c>
    </row>
    <row r="37" spans="1:20" ht="14.4" customHeight="1">
      <c r="A37" s="121" t="s">
        <v>43</v>
      </c>
      <c r="B37" s="122"/>
      <c r="C37" s="122"/>
      <c r="D37" s="122"/>
      <c r="E37" s="122"/>
      <c r="F37" s="122"/>
      <c r="G37" s="122"/>
      <c r="H37" s="122"/>
      <c r="I37" s="122"/>
      <c r="J37" s="122"/>
      <c r="K37" s="122"/>
      <c r="L37" s="123"/>
    </row>
    <row r="38" spans="1:20" ht="14.4" customHeight="1">
      <c r="A38" s="32"/>
      <c r="B38" s="32"/>
      <c r="C38" s="32"/>
      <c r="D38" s="32"/>
      <c r="E38" s="32"/>
      <c r="F38" s="32"/>
      <c r="G38" s="32"/>
      <c r="H38" s="32"/>
      <c r="I38" s="32"/>
      <c r="J38" s="32"/>
      <c r="K38" s="32"/>
      <c r="L38" s="32"/>
    </row>
    <row r="39" spans="1:20" ht="14.4" customHeight="1">
      <c r="A39" s="32"/>
      <c r="B39" s="32"/>
      <c r="C39" s="32"/>
      <c r="D39" s="32"/>
      <c r="E39" s="32"/>
      <c r="F39" s="32"/>
      <c r="G39" s="32"/>
      <c r="H39" s="32"/>
      <c r="I39" s="32"/>
      <c r="J39" s="32"/>
      <c r="K39" s="32"/>
      <c r="L39" s="32"/>
    </row>
    <row r="40" spans="1:20" ht="14.4" customHeight="1">
      <c r="A40" s="32"/>
      <c r="B40" s="32"/>
      <c r="C40" s="32"/>
      <c r="D40" s="32"/>
      <c r="E40" s="32"/>
      <c r="F40" s="32"/>
      <c r="G40" s="32"/>
      <c r="H40" s="32"/>
      <c r="I40" s="32"/>
      <c r="J40" s="32"/>
      <c r="K40" s="32"/>
      <c r="L40" s="32"/>
    </row>
    <row r="41" spans="1:20">
      <c r="A41" s="24"/>
      <c r="B41" s="25"/>
      <c r="C41" s="23"/>
      <c r="D41" s="23"/>
    </row>
    <row r="42" spans="1:20" ht="15" thickBot="1">
      <c r="A42" s="105" t="s">
        <v>44</v>
      </c>
      <c r="B42" s="106"/>
      <c r="C42" s="106"/>
      <c r="D42" s="106"/>
      <c r="E42" s="106"/>
      <c r="F42" s="106"/>
      <c r="G42" s="106"/>
      <c r="H42" s="106"/>
      <c r="I42" s="106"/>
      <c r="J42" s="106"/>
      <c r="K42" s="106"/>
      <c r="L42" s="106"/>
      <c r="M42" s="106"/>
      <c r="N42" s="106"/>
      <c r="O42" s="106"/>
      <c r="P42" s="106"/>
      <c r="Q42" s="106"/>
      <c r="R42" s="106"/>
      <c r="S42" s="106"/>
      <c r="T42" s="106"/>
    </row>
    <row r="43" spans="1:20" ht="15" thickBot="1">
      <c r="A43" s="33" t="s">
        <v>73</v>
      </c>
      <c r="B43" s="130">
        <v>1</v>
      </c>
      <c r="C43" s="131"/>
      <c r="D43" s="131"/>
      <c r="E43" s="50">
        <v>2</v>
      </c>
      <c r="F43" s="50">
        <v>3</v>
      </c>
      <c r="G43" s="50">
        <v>4</v>
      </c>
      <c r="H43" s="50">
        <v>5</v>
      </c>
      <c r="I43" s="50">
        <v>6</v>
      </c>
      <c r="J43" s="50">
        <v>7</v>
      </c>
      <c r="K43" s="50">
        <v>8</v>
      </c>
      <c r="L43" s="73">
        <v>9</v>
      </c>
      <c r="M43" s="19">
        <v>10</v>
      </c>
      <c r="N43" s="19">
        <v>11</v>
      </c>
      <c r="O43" s="19">
        <v>12</v>
      </c>
      <c r="P43" s="19">
        <v>13</v>
      </c>
      <c r="Q43" s="19">
        <v>14</v>
      </c>
      <c r="R43" s="19">
        <v>15</v>
      </c>
      <c r="S43" s="19">
        <v>16</v>
      </c>
      <c r="T43" s="20">
        <v>17</v>
      </c>
    </row>
    <row r="44" spans="1:20">
      <c r="A44" s="26" t="s">
        <v>45</v>
      </c>
      <c r="B44" s="132">
        <v>1</v>
      </c>
      <c r="C44" s="133"/>
      <c r="D44" s="134"/>
      <c r="E44" s="93">
        <v>1</v>
      </c>
      <c r="F44" s="93">
        <v>2</v>
      </c>
      <c r="G44" s="93">
        <v>1</v>
      </c>
      <c r="H44" s="93">
        <v>2</v>
      </c>
      <c r="I44" s="93">
        <v>2</v>
      </c>
      <c r="J44" s="93">
        <v>1</v>
      </c>
      <c r="K44" s="93">
        <v>1</v>
      </c>
      <c r="L44" s="93">
        <v>1</v>
      </c>
      <c r="M44" s="93">
        <v>1</v>
      </c>
      <c r="N44" s="93">
        <v>1</v>
      </c>
      <c r="O44" s="93">
        <v>1</v>
      </c>
      <c r="P44" s="93">
        <v>1</v>
      </c>
      <c r="Q44" s="93">
        <v>1</v>
      </c>
      <c r="R44" s="93">
        <v>1</v>
      </c>
      <c r="S44" s="93">
        <v>1</v>
      </c>
      <c r="T44" s="96">
        <v>1</v>
      </c>
    </row>
    <row r="45" spans="1:20" ht="69" customHeight="1">
      <c r="A45" s="27" t="s">
        <v>46</v>
      </c>
      <c r="B45" s="135"/>
      <c r="C45" s="136"/>
      <c r="D45" s="137"/>
      <c r="E45" s="94"/>
      <c r="F45" s="94"/>
      <c r="G45" s="94"/>
      <c r="H45" s="94"/>
      <c r="I45" s="94"/>
      <c r="J45" s="94"/>
      <c r="K45" s="94"/>
      <c r="L45" s="94"/>
      <c r="M45" s="94"/>
      <c r="N45" s="94"/>
      <c r="O45" s="94"/>
      <c r="P45" s="94"/>
      <c r="Q45" s="94"/>
      <c r="R45" s="94"/>
      <c r="S45" s="94"/>
      <c r="T45" s="97"/>
    </row>
    <row r="46" spans="1:20">
      <c r="A46" s="28" t="s">
        <v>47</v>
      </c>
      <c r="B46" s="135"/>
      <c r="C46" s="136"/>
      <c r="D46" s="137"/>
      <c r="E46" s="94"/>
      <c r="F46" s="94"/>
      <c r="G46" s="94"/>
      <c r="H46" s="94"/>
      <c r="I46" s="94"/>
      <c r="J46" s="94"/>
      <c r="K46" s="94"/>
      <c r="L46" s="94"/>
      <c r="M46" s="94"/>
      <c r="N46" s="94"/>
      <c r="O46" s="94"/>
      <c r="P46" s="94"/>
      <c r="Q46" s="94"/>
      <c r="R46" s="94"/>
      <c r="S46" s="94"/>
      <c r="T46" s="97"/>
    </row>
    <row r="47" spans="1:20">
      <c r="A47" s="28" t="s">
        <v>48</v>
      </c>
      <c r="B47" s="135"/>
      <c r="C47" s="136"/>
      <c r="D47" s="137"/>
      <c r="E47" s="94"/>
      <c r="F47" s="94"/>
      <c r="G47" s="94"/>
      <c r="H47" s="94"/>
      <c r="I47" s="94"/>
      <c r="J47" s="94"/>
      <c r="K47" s="94"/>
      <c r="L47" s="94"/>
      <c r="M47" s="94"/>
      <c r="N47" s="94"/>
      <c r="O47" s="94"/>
      <c r="P47" s="94"/>
      <c r="Q47" s="94"/>
      <c r="R47" s="94"/>
      <c r="S47" s="94"/>
      <c r="T47" s="97"/>
    </row>
    <row r="48" spans="1:20">
      <c r="A48" s="28" t="s">
        <v>49</v>
      </c>
      <c r="B48" s="135"/>
      <c r="C48" s="136"/>
      <c r="D48" s="137"/>
      <c r="E48" s="94"/>
      <c r="F48" s="94"/>
      <c r="G48" s="94"/>
      <c r="H48" s="94"/>
      <c r="I48" s="94"/>
      <c r="J48" s="94"/>
      <c r="K48" s="94"/>
      <c r="L48" s="94"/>
      <c r="M48" s="94"/>
      <c r="N48" s="94"/>
      <c r="O48" s="94"/>
      <c r="P48" s="94"/>
      <c r="Q48" s="94"/>
      <c r="R48" s="94"/>
      <c r="S48" s="94"/>
      <c r="T48" s="97"/>
    </row>
    <row r="49" spans="1:20">
      <c r="A49" s="28" t="s">
        <v>50</v>
      </c>
      <c r="B49" s="135"/>
      <c r="C49" s="136"/>
      <c r="D49" s="137"/>
      <c r="E49" s="94"/>
      <c r="F49" s="94"/>
      <c r="G49" s="94"/>
      <c r="H49" s="94"/>
      <c r="I49" s="94"/>
      <c r="J49" s="94"/>
      <c r="K49" s="94"/>
      <c r="L49" s="94"/>
      <c r="M49" s="94"/>
      <c r="N49" s="94"/>
      <c r="O49" s="94"/>
      <c r="P49" s="94"/>
      <c r="Q49" s="94"/>
      <c r="R49" s="94"/>
      <c r="S49" s="94"/>
      <c r="T49" s="97"/>
    </row>
    <row r="50" spans="1:20" ht="15" thickBot="1">
      <c r="A50" s="31" t="s">
        <v>51</v>
      </c>
      <c r="B50" s="138"/>
      <c r="C50" s="139"/>
      <c r="D50" s="140"/>
      <c r="E50" s="95"/>
      <c r="F50" s="95"/>
      <c r="G50" s="95"/>
      <c r="H50" s="95"/>
      <c r="I50" s="95"/>
      <c r="J50" s="95"/>
      <c r="K50" s="95"/>
      <c r="L50" s="95"/>
      <c r="M50" s="95"/>
      <c r="N50" s="95"/>
      <c r="O50" s="95"/>
      <c r="P50" s="95"/>
      <c r="Q50" s="95"/>
      <c r="R50" s="95"/>
      <c r="S50" s="95"/>
      <c r="T50" s="98"/>
    </row>
    <row r="51" spans="1:20">
      <c r="A51" s="26" t="s">
        <v>52</v>
      </c>
      <c r="B51" s="111">
        <v>1</v>
      </c>
      <c r="C51" s="111"/>
      <c r="D51" s="112"/>
      <c r="E51" s="87">
        <v>1</v>
      </c>
      <c r="F51" s="87">
        <v>1</v>
      </c>
      <c r="G51" s="87">
        <v>1</v>
      </c>
      <c r="H51" s="87">
        <v>1</v>
      </c>
      <c r="I51" s="87">
        <v>1</v>
      </c>
      <c r="J51" s="87">
        <v>1</v>
      </c>
      <c r="K51" s="87">
        <v>1</v>
      </c>
      <c r="L51" s="87">
        <v>1</v>
      </c>
      <c r="M51" s="87">
        <v>1</v>
      </c>
      <c r="N51" s="87">
        <v>1</v>
      </c>
      <c r="O51" s="87">
        <v>1</v>
      </c>
      <c r="P51" s="87">
        <v>1</v>
      </c>
      <c r="Q51" s="87">
        <v>1</v>
      </c>
      <c r="R51" s="87">
        <v>1</v>
      </c>
      <c r="S51" s="87">
        <v>1</v>
      </c>
      <c r="T51" s="90">
        <v>1</v>
      </c>
    </row>
    <row r="52" spans="1:20" ht="41.4">
      <c r="A52" s="27" t="s">
        <v>53</v>
      </c>
      <c r="B52" s="113"/>
      <c r="C52" s="113"/>
      <c r="D52" s="114"/>
      <c r="E52" s="88"/>
      <c r="F52" s="88"/>
      <c r="G52" s="88"/>
      <c r="H52" s="88"/>
      <c r="I52" s="88"/>
      <c r="J52" s="88"/>
      <c r="K52" s="88"/>
      <c r="L52" s="88"/>
      <c r="M52" s="88"/>
      <c r="N52" s="88"/>
      <c r="O52" s="88"/>
      <c r="P52" s="88"/>
      <c r="Q52" s="88"/>
      <c r="R52" s="88"/>
      <c r="S52" s="88"/>
      <c r="T52" s="91"/>
    </row>
    <row r="53" spans="1:20">
      <c r="A53" s="28" t="s">
        <v>33</v>
      </c>
      <c r="B53" s="113"/>
      <c r="C53" s="113"/>
      <c r="D53" s="114"/>
      <c r="E53" s="88"/>
      <c r="F53" s="88"/>
      <c r="G53" s="88"/>
      <c r="H53" s="88"/>
      <c r="I53" s="88"/>
      <c r="J53" s="88"/>
      <c r="K53" s="88"/>
      <c r="L53" s="88"/>
      <c r="M53" s="88"/>
      <c r="N53" s="88"/>
      <c r="O53" s="88"/>
      <c r="P53" s="88"/>
      <c r="Q53" s="88"/>
      <c r="R53" s="88"/>
      <c r="S53" s="88"/>
      <c r="T53" s="91"/>
    </row>
    <row r="54" spans="1:20" ht="15" thickBot="1">
      <c r="A54" s="31" t="s">
        <v>34</v>
      </c>
      <c r="B54" s="115"/>
      <c r="C54" s="115"/>
      <c r="D54" s="116"/>
      <c r="E54" s="89"/>
      <c r="F54" s="89"/>
      <c r="G54" s="89"/>
      <c r="H54" s="89"/>
      <c r="I54" s="89"/>
      <c r="J54" s="89"/>
      <c r="K54" s="89"/>
      <c r="L54" s="89"/>
      <c r="M54" s="89"/>
      <c r="N54" s="89"/>
      <c r="O54" s="89"/>
      <c r="P54" s="89"/>
      <c r="Q54" s="89"/>
      <c r="R54" s="89"/>
      <c r="S54" s="89"/>
      <c r="T54" s="92"/>
    </row>
    <row r="55" spans="1:20">
      <c r="A55" s="26" t="s">
        <v>54</v>
      </c>
      <c r="B55" s="111">
        <v>0</v>
      </c>
      <c r="C55" s="111"/>
      <c r="D55" s="112"/>
      <c r="E55" s="87">
        <v>0</v>
      </c>
      <c r="F55" s="87">
        <v>0</v>
      </c>
      <c r="G55" s="87">
        <v>0</v>
      </c>
      <c r="H55" s="87">
        <v>0</v>
      </c>
      <c r="I55" s="87">
        <v>0</v>
      </c>
      <c r="J55" s="87">
        <v>0</v>
      </c>
      <c r="K55" s="87">
        <v>0</v>
      </c>
      <c r="L55" s="87">
        <v>0</v>
      </c>
      <c r="M55" s="87">
        <v>0</v>
      </c>
      <c r="N55" s="87">
        <v>0</v>
      </c>
      <c r="O55" s="87">
        <v>0</v>
      </c>
      <c r="P55" s="87">
        <v>0</v>
      </c>
      <c r="Q55" s="87">
        <v>0</v>
      </c>
      <c r="R55" s="87">
        <v>0</v>
      </c>
      <c r="S55" s="87">
        <v>0</v>
      </c>
      <c r="T55" s="90">
        <v>0</v>
      </c>
    </row>
    <row r="56" spans="1:20" ht="27.6">
      <c r="A56" s="27" t="s">
        <v>55</v>
      </c>
      <c r="B56" s="113"/>
      <c r="C56" s="113"/>
      <c r="D56" s="114"/>
      <c r="E56" s="88"/>
      <c r="F56" s="88"/>
      <c r="G56" s="88"/>
      <c r="H56" s="88"/>
      <c r="I56" s="88"/>
      <c r="J56" s="88"/>
      <c r="K56" s="88"/>
      <c r="L56" s="88"/>
      <c r="M56" s="88"/>
      <c r="N56" s="88"/>
      <c r="O56" s="88"/>
      <c r="P56" s="88"/>
      <c r="Q56" s="88"/>
      <c r="R56" s="88"/>
      <c r="S56" s="88"/>
      <c r="T56" s="91"/>
    </row>
    <row r="57" spans="1:20">
      <c r="A57" s="28" t="s">
        <v>56</v>
      </c>
      <c r="B57" s="113"/>
      <c r="C57" s="113"/>
      <c r="D57" s="114"/>
      <c r="E57" s="88"/>
      <c r="F57" s="88"/>
      <c r="G57" s="88"/>
      <c r="H57" s="88"/>
      <c r="I57" s="88"/>
      <c r="J57" s="88"/>
      <c r="K57" s="88"/>
      <c r="L57" s="88"/>
      <c r="M57" s="88"/>
      <c r="N57" s="88"/>
      <c r="O57" s="88"/>
      <c r="P57" s="88"/>
      <c r="Q57" s="88"/>
      <c r="R57" s="88"/>
      <c r="S57" s="88"/>
      <c r="T57" s="91"/>
    </row>
    <row r="58" spans="1:20">
      <c r="A58" s="28" t="s">
        <v>57</v>
      </c>
      <c r="B58" s="113"/>
      <c r="C58" s="113"/>
      <c r="D58" s="114"/>
      <c r="E58" s="88"/>
      <c r="F58" s="88"/>
      <c r="G58" s="88"/>
      <c r="H58" s="88"/>
      <c r="I58" s="88"/>
      <c r="J58" s="88"/>
      <c r="K58" s="88"/>
      <c r="L58" s="88"/>
      <c r="M58" s="88"/>
      <c r="N58" s="88"/>
      <c r="O58" s="88"/>
      <c r="P58" s="88"/>
      <c r="Q58" s="88"/>
      <c r="R58" s="88"/>
      <c r="S58" s="88"/>
      <c r="T58" s="91"/>
    </row>
    <row r="59" spans="1:20">
      <c r="A59" s="28" t="s">
        <v>58</v>
      </c>
      <c r="B59" s="113"/>
      <c r="C59" s="113"/>
      <c r="D59" s="114"/>
      <c r="E59" s="88"/>
      <c r="F59" s="88"/>
      <c r="G59" s="88"/>
      <c r="H59" s="88"/>
      <c r="I59" s="88"/>
      <c r="J59" s="88"/>
      <c r="K59" s="88"/>
      <c r="L59" s="88"/>
      <c r="M59" s="88"/>
      <c r="N59" s="88"/>
      <c r="O59" s="88"/>
      <c r="P59" s="88"/>
      <c r="Q59" s="88"/>
      <c r="R59" s="88"/>
      <c r="S59" s="88"/>
      <c r="T59" s="91"/>
    </row>
    <row r="60" spans="1:20">
      <c r="A60" s="28" t="s">
        <v>59</v>
      </c>
      <c r="B60" s="113"/>
      <c r="C60" s="113"/>
      <c r="D60" s="114"/>
      <c r="E60" s="88"/>
      <c r="F60" s="88"/>
      <c r="G60" s="88"/>
      <c r="H60" s="88"/>
      <c r="I60" s="88"/>
      <c r="J60" s="88"/>
      <c r="K60" s="88"/>
      <c r="L60" s="88"/>
      <c r="M60" s="88"/>
      <c r="N60" s="88"/>
      <c r="O60" s="88"/>
      <c r="P60" s="88"/>
      <c r="Q60" s="88"/>
      <c r="R60" s="88"/>
      <c r="S60" s="88"/>
      <c r="T60" s="91"/>
    </row>
    <row r="61" spans="1:20">
      <c r="A61" s="28" t="s">
        <v>60</v>
      </c>
      <c r="B61" s="113"/>
      <c r="C61" s="113"/>
      <c r="D61" s="114"/>
      <c r="E61" s="88"/>
      <c r="F61" s="88"/>
      <c r="G61" s="88"/>
      <c r="H61" s="88"/>
      <c r="I61" s="88"/>
      <c r="J61" s="88"/>
      <c r="K61" s="88"/>
      <c r="L61" s="88"/>
      <c r="M61" s="88"/>
      <c r="N61" s="88"/>
      <c r="O61" s="88"/>
      <c r="P61" s="88"/>
      <c r="Q61" s="88"/>
      <c r="R61" s="88"/>
      <c r="S61" s="88"/>
      <c r="T61" s="91"/>
    </row>
    <row r="62" spans="1:20" ht="15" thickBot="1">
      <c r="A62" s="31" t="s">
        <v>61</v>
      </c>
      <c r="B62" s="115"/>
      <c r="C62" s="115"/>
      <c r="D62" s="116"/>
      <c r="E62" s="89"/>
      <c r="F62" s="89"/>
      <c r="G62" s="89"/>
      <c r="H62" s="89"/>
      <c r="I62" s="89"/>
      <c r="J62" s="89"/>
      <c r="K62" s="89"/>
      <c r="L62" s="89"/>
      <c r="M62" s="89"/>
      <c r="N62" s="89"/>
      <c r="O62" s="89"/>
      <c r="P62" s="89"/>
      <c r="Q62" s="89"/>
      <c r="R62" s="89"/>
      <c r="S62" s="89"/>
      <c r="T62" s="92"/>
    </row>
    <row r="63" spans="1:20">
      <c r="A63" s="26" t="s">
        <v>62</v>
      </c>
      <c r="B63" s="111">
        <v>1</v>
      </c>
      <c r="C63" s="111"/>
      <c r="D63" s="112"/>
      <c r="E63" s="87">
        <v>1</v>
      </c>
      <c r="F63" s="87">
        <v>1</v>
      </c>
      <c r="G63" s="87">
        <v>1</v>
      </c>
      <c r="H63" s="87">
        <v>1</v>
      </c>
      <c r="I63" s="87">
        <v>1</v>
      </c>
      <c r="J63" s="87">
        <v>1</v>
      </c>
      <c r="K63" s="87">
        <v>1</v>
      </c>
      <c r="L63" s="87">
        <v>1</v>
      </c>
      <c r="M63" s="87">
        <v>1</v>
      </c>
      <c r="N63" s="87">
        <v>1</v>
      </c>
      <c r="O63" s="87">
        <v>1</v>
      </c>
      <c r="P63" s="87">
        <v>1</v>
      </c>
      <c r="Q63" s="87">
        <v>1</v>
      </c>
      <c r="R63" s="87">
        <v>1</v>
      </c>
      <c r="S63" s="87">
        <v>1</v>
      </c>
      <c r="T63" s="90">
        <v>1</v>
      </c>
    </row>
    <row r="64" spans="1:20" ht="27.6">
      <c r="A64" s="29" t="s">
        <v>63</v>
      </c>
      <c r="B64" s="113"/>
      <c r="C64" s="113"/>
      <c r="D64" s="114"/>
      <c r="E64" s="88"/>
      <c r="F64" s="88"/>
      <c r="G64" s="88"/>
      <c r="H64" s="88"/>
      <c r="I64" s="88"/>
      <c r="J64" s="88"/>
      <c r="K64" s="88"/>
      <c r="L64" s="88"/>
      <c r="M64" s="88"/>
      <c r="N64" s="88"/>
      <c r="O64" s="88"/>
      <c r="P64" s="88"/>
      <c r="Q64" s="88"/>
      <c r="R64" s="88"/>
      <c r="S64" s="88"/>
      <c r="T64" s="91"/>
    </row>
    <row r="65" spans="1:20">
      <c r="A65" s="28" t="s">
        <v>64</v>
      </c>
      <c r="B65" s="113"/>
      <c r="C65" s="113"/>
      <c r="D65" s="114"/>
      <c r="E65" s="88"/>
      <c r="F65" s="88"/>
      <c r="G65" s="88"/>
      <c r="H65" s="88"/>
      <c r="I65" s="88"/>
      <c r="J65" s="88"/>
      <c r="K65" s="88"/>
      <c r="L65" s="88"/>
      <c r="M65" s="88"/>
      <c r="N65" s="88"/>
      <c r="O65" s="88"/>
      <c r="P65" s="88"/>
      <c r="Q65" s="88"/>
      <c r="R65" s="88"/>
      <c r="S65" s="88"/>
      <c r="T65" s="91"/>
    </row>
    <row r="66" spans="1:20">
      <c r="A66" s="28" t="s">
        <v>65</v>
      </c>
      <c r="B66" s="113"/>
      <c r="C66" s="113"/>
      <c r="D66" s="114"/>
      <c r="E66" s="88"/>
      <c r="F66" s="88"/>
      <c r="G66" s="88"/>
      <c r="H66" s="88"/>
      <c r="I66" s="88"/>
      <c r="J66" s="88"/>
      <c r="K66" s="88"/>
      <c r="L66" s="88"/>
      <c r="M66" s="88"/>
      <c r="N66" s="88"/>
      <c r="O66" s="88"/>
      <c r="P66" s="88"/>
      <c r="Q66" s="88"/>
      <c r="R66" s="88"/>
      <c r="S66" s="88"/>
      <c r="T66" s="91"/>
    </row>
    <row r="67" spans="1:20">
      <c r="A67" s="27" t="s">
        <v>66</v>
      </c>
      <c r="B67" s="113"/>
      <c r="C67" s="113"/>
      <c r="D67" s="114"/>
      <c r="E67" s="88"/>
      <c r="F67" s="88"/>
      <c r="G67" s="88"/>
      <c r="H67" s="88"/>
      <c r="I67" s="88"/>
      <c r="J67" s="88"/>
      <c r="K67" s="88"/>
      <c r="L67" s="88"/>
      <c r="M67" s="88"/>
      <c r="N67" s="88"/>
      <c r="O67" s="88"/>
      <c r="P67" s="88"/>
      <c r="Q67" s="88"/>
      <c r="R67" s="88"/>
      <c r="S67" s="88"/>
      <c r="T67" s="91"/>
    </row>
    <row r="68" spans="1:20">
      <c r="A68" s="28" t="s">
        <v>67</v>
      </c>
      <c r="B68" s="113"/>
      <c r="C68" s="113"/>
      <c r="D68" s="114"/>
      <c r="E68" s="88"/>
      <c r="F68" s="88"/>
      <c r="G68" s="88"/>
      <c r="H68" s="88"/>
      <c r="I68" s="88"/>
      <c r="J68" s="88"/>
      <c r="K68" s="88"/>
      <c r="L68" s="88"/>
      <c r="M68" s="88"/>
      <c r="N68" s="88"/>
      <c r="O68" s="88"/>
      <c r="P68" s="88"/>
      <c r="Q68" s="88"/>
      <c r="R68" s="88"/>
      <c r="S68" s="88"/>
      <c r="T68" s="91"/>
    </row>
    <row r="69" spans="1:20" ht="15" thickBot="1">
      <c r="A69" s="31" t="s">
        <v>68</v>
      </c>
      <c r="B69" s="115"/>
      <c r="C69" s="115"/>
      <c r="D69" s="116"/>
      <c r="E69" s="89"/>
      <c r="F69" s="89"/>
      <c r="G69" s="89"/>
      <c r="H69" s="89"/>
      <c r="I69" s="89"/>
      <c r="J69" s="89"/>
      <c r="K69" s="89"/>
      <c r="L69" s="89"/>
      <c r="M69" s="89"/>
      <c r="N69" s="89"/>
      <c r="O69" s="89"/>
      <c r="P69" s="89"/>
      <c r="Q69" s="89"/>
      <c r="R69" s="89"/>
      <c r="S69" s="89"/>
      <c r="T69" s="92"/>
    </row>
    <row r="70" spans="1:20" ht="34.950000000000003" customHeight="1" thickBot="1">
      <c r="A70" s="30" t="s">
        <v>69</v>
      </c>
      <c r="B70" s="109">
        <f>(B44+B51+B55+B63) /4</f>
        <v>0.75</v>
      </c>
      <c r="C70" s="109"/>
      <c r="D70" s="110"/>
      <c r="E70" s="34">
        <f>(E44+E51+E55+E63)/4</f>
        <v>0.75</v>
      </c>
      <c r="F70" s="34">
        <f t="shared" ref="F70:T70" si="1">(F44+F51+F55+F63)/4</f>
        <v>1</v>
      </c>
      <c r="G70" s="34">
        <f t="shared" si="1"/>
        <v>0.75</v>
      </c>
      <c r="H70" s="34">
        <f t="shared" si="1"/>
        <v>1</v>
      </c>
      <c r="I70" s="34">
        <f t="shared" si="1"/>
        <v>1</v>
      </c>
      <c r="J70" s="34">
        <f t="shared" si="1"/>
        <v>0.75</v>
      </c>
      <c r="K70" s="34">
        <f t="shared" si="1"/>
        <v>0.75</v>
      </c>
      <c r="L70" s="34">
        <f t="shared" si="1"/>
        <v>0.75</v>
      </c>
      <c r="M70" s="34">
        <f t="shared" si="1"/>
        <v>0.75</v>
      </c>
      <c r="N70" s="34">
        <f t="shared" si="1"/>
        <v>0.75</v>
      </c>
      <c r="O70" s="34">
        <f t="shared" si="1"/>
        <v>0.75</v>
      </c>
      <c r="P70" s="34">
        <f t="shared" si="1"/>
        <v>0.75</v>
      </c>
      <c r="Q70" s="34">
        <f t="shared" si="1"/>
        <v>0.75</v>
      </c>
      <c r="R70" s="34">
        <f t="shared" si="1"/>
        <v>0.75</v>
      </c>
      <c r="S70" s="34">
        <f t="shared" si="1"/>
        <v>0.75</v>
      </c>
      <c r="T70" s="35">
        <f t="shared" si="1"/>
        <v>0.75</v>
      </c>
    </row>
    <row r="71" spans="1:20">
      <c r="A71" s="117" t="s">
        <v>70</v>
      </c>
      <c r="B71" s="118"/>
      <c r="C71" s="118"/>
      <c r="D71" s="118"/>
      <c r="E71" s="118"/>
      <c r="F71" s="118"/>
      <c r="G71" s="118"/>
      <c r="H71" s="118"/>
      <c r="I71" s="118"/>
      <c r="J71" s="118"/>
      <c r="K71" s="118"/>
      <c r="L71" s="118"/>
      <c r="M71" s="118"/>
      <c r="N71" s="118"/>
      <c r="O71" s="118"/>
      <c r="P71" s="118"/>
      <c r="Q71" s="118"/>
      <c r="R71" s="118"/>
      <c r="S71" s="118"/>
      <c r="T71" s="118"/>
    </row>
    <row r="72" spans="1:20" ht="15" customHeight="1">
      <c r="A72" s="119" t="s">
        <v>43</v>
      </c>
      <c r="B72" s="120"/>
      <c r="C72" s="120"/>
      <c r="D72" s="120"/>
      <c r="E72" s="120"/>
      <c r="F72" s="120"/>
      <c r="G72" s="120"/>
      <c r="H72" s="120"/>
      <c r="I72" s="120"/>
      <c r="J72" s="120"/>
      <c r="K72" s="120"/>
      <c r="L72" s="120"/>
      <c r="M72" s="120"/>
      <c r="N72" s="120"/>
      <c r="O72" s="120"/>
      <c r="P72" s="120"/>
      <c r="Q72" s="120"/>
      <c r="R72" s="120"/>
      <c r="S72" s="120"/>
      <c r="T72" s="120"/>
    </row>
  </sheetData>
  <mergeCells count="214">
    <mergeCell ref="A3:B3"/>
    <mergeCell ref="C3:D3"/>
    <mergeCell ref="A4:B4"/>
    <mergeCell ref="C4:D10"/>
    <mergeCell ref="A5:B5"/>
    <mergeCell ref="A6:B6"/>
    <mergeCell ref="A7:B7"/>
    <mergeCell ref="A8:B8"/>
    <mergeCell ref="A23:B23"/>
    <mergeCell ref="A24:B24"/>
    <mergeCell ref="A15:B15"/>
    <mergeCell ref="C15:D19"/>
    <mergeCell ref="A16:B16"/>
    <mergeCell ref="A17:B17"/>
    <mergeCell ref="A18:B18"/>
    <mergeCell ref="A19:B19"/>
    <mergeCell ref="A9:B9"/>
    <mergeCell ref="A10:B10"/>
    <mergeCell ref="A11:B11"/>
    <mergeCell ref="C11:D14"/>
    <mergeCell ref="A12:B12"/>
    <mergeCell ref="A13:B13"/>
    <mergeCell ref="A14:B14"/>
    <mergeCell ref="F11:F14"/>
    <mergeCell ref="B43:D43"/>
    <mergeCell ref="B44:D50"/>
    <mergeCell ref="B51:D54"/>
    <mergeCell ref="B55:D62"/>
    <mergeCell ref="A33:B33"/>
    <mergeCell ref="A34:B34"/>
    <mergeCell ref="A35:B35"/>
    <mergeCell ref="A36:B36"/>
    <mergeCell ref="C36:D36"/>
    <mergeCell ref="A25:B25"/>
    <mergeCell ref="C25:D28"/>
    <mergeCell ref="A26:B26"/>
    <mergeCell ref="A27:B27"/>
    <mergeCell ref="A28:B28"/>
    <mergeCell ref="A29:B29"/>
    <mergeCell ref="C29:D35"/>
    <mergeCell ref="A30:B30"/>
    <mergeCell ref="A31:B31"/>
    <mergeCell ref="A32:B32"/>
    <mergeCell ref="A20:B20"/>
    <mergeCell ref="C20:D24"/>
    <mergeCell ref="A21:B21"/>
    <mergeCell ref="A22:B22"/>
    <mergeCell ref="K4:K10"/>
    <mergeCell ref="L4:L10"/>
    <mergeCell ref="J11:J14"/>
    <mergeCell ref="K11:K14"/>
    <mergeCell ref="L11:L14"/>
    <mergeCell ref="I25:I28"/>
    <mergeCell ref="I29:I35"/>
    <mergeCell ref="E25:E28"/>
    <mergeCell ref="F25:F28"/>
    <mergeCell ref="G25:G28"/>
    <mergeCell ref="E29:E35"/>
    <mergeCell ref="F29:F35"/>
    <mergeCell ref="G29:G35"/>
    <mergeCell ref="G11:G14"/>
    <mergeCell ref="E15:E19"/>
    <mergeCell ref="F15:F19"/>
    <mergeCell ref="G15:G19"/>
    <mergeCell ref="E20:E24"/>
    <mergeCell ref="F20:F24"/>
    <mergeCell ref="G20:G24"/>
    <mergeCell ref="E4:E10"/>
    <mergeCell ref="F4:F10"/>
    <mergeCell ref="G4:G10"/>
    <mergeCell ref="E11:E14"/>
    <mergeCell ref="L25:L28"/>
    <mergeCell ref="J29:J35"/>
    <mergeCell ref="K29:K35"/>
    <mergeCell ref="L29:L35"/>
    <mergeCell ref="H25:H28"/>
    <mergeCell ref="J44:J50"/>
    <mergeCell ref="K44:K50"/>
    <mergeCell ref="H29:H35"/>
    <mergeCell ref="J15:J19"/>
    <mergeCell ref="K15:K19"/>
    <mergeCell ref="L15:L19"/>
    <mergeCell ref="J20:J24"/>
    <mergeCell ref="K20:K24"/>
    <mergeCell ref="L20:L24"/>
    <mergeCell ref="I20:I24"/>
    <mergeCell ref="I44:I50"/>
    <mergeCell ref="H4:H10"/>
    <mergeCell ref="H11:H14"/>
    <mergeCell ref="H20:H24"/>
    <mergeCell ref="H15:H19"/>
    <mergeCell ref="I4:I10"/>
    <mergeCell ref="I11:I14"/>
    <mergeCell ref="I15:I19"/>
    <mergeCell ref="J25:J28"/>
    <mergeCell ref="J4:J10"/>
    <mergeCell ref="B70:D70"/>
    <mergeCell ref="B63:D69"/>
    <mergeCell ref="A71:T71"/>
    <mergeCell ref="A72:T72"/>
    <mergeCell ref="L44:L50"/>
    <mergeCell ref="E51:E54"/>
    <mergeCell ref="E55:E62"/>
    <mergeCell ref="K51:K54"/>
    <mergeCell ref="L51:L54"/>
    <mergeCell ref="J55:J62"/>
    <mergeCell ref="K55:K62"/>
    <mergeCell ref="F51:F54"/>
    <mergeCell ref="G51:G54"/>
    <mergeCell ref="H51:H54"/>
    <mergeCell ref="I51:I54"/>
    <mergeCell ref="J51:J54"/>
    <mergeCell ref="F55:F62"/>
    <mergeCell ref="G55:G62"/>
    <mergeCell ref="H55:H62"/>
    <mergeCell ref="I55:I62"/>
    <mergeCell ref="E44:E50"/>
    <mergeCell ref="F44:F50"/>
    <mergeCell ref="G44:G50"/>
    <mergeCell ref="H44:H50"/>
    <mergeCell ref="L55:L62"/>
    <mergeCell ref="F63:F69"/>
    <mergeCell ref="G63:G69"/>
    <mergeCell ref="H63:H69"/>
    <mergeCell ref="I63:I69"/>
    <mergeCell ref="J63:J69"/>
    <mergeCell ref="K63:K69"/>
    <mergeCell ref="L63:L69"/>
    <mergeCell ref="E63:E69"/>
    <mergeCell ref="A42:T42"/>
    <mergeCell ref="A1:T1"/>
    <mergeCell ref="A2:T2"/>
    <mergeCell ref="M4:M10"/>
    <mergeCell ref="N4:N10"/>
    <mergeCell ref="O4:O10"/>
    <mergeCell ref="P4:P10"/>
    <mergeCell ref="Q4:Q10"/>
    <mergeCell ref="R4:R10"/>
    <mergeCell ref="S4:S10"/>
    <mergeCell ref="T4:T10"/>
    <mergeCell ref="M11:M14"/>
    <mergeCell ref="N11:N14"/>
    <mergeCell ref="O11:O14"/>
    <mergeCell ref="P11:P14"/>
    <mergeCell ref="Q11:Q14"/>
    <mergeCell ref="R11:R14"/>
    <mergeCell ref="S11:S14"/>
    <mergeCell ref="T11:T14"/>
    <mergeCell ref="M15:M19"/>
    <mergeCell ref="N15:N19"/>
    <mergeCell ref="O15:O19"/>
    <mergeCell ref="A37:L37"/>
    <mergeCell ref="K25:K28"/>
    <mergeCell ref="P15:P19"/>
    <mergeCell ref="Q15:Q19"/>
    <mergeCell ref="R15:R19"/>
    <mergeCell ref="S15:S19"/>
    <mergeCell ref="T15:T19"/>
    <mergeCell ref="M20:M24"/>
    <mergeCell ref="N20:N24"/>
    <mergeCell ref="O20:O24"/>
    <mergeCell ref="P20:P24"/>
    <mergeCell ref="Q20:Q24"/>
    <mergeCell ref="R20:R24"/>
    <mergeCell ref="S20:S24"/>
    <mergeCell ref="T20:T24"/>
    <mergeCell ref="M25:M28"/>
    <mergeCell ref="N25:N28"/>
    <mergeCell ref="O25:O28"/>
    <mergeCell ref="P25:P28"/>
    <mergeCell ref="Q25:Q28"/>
    <mergeCell ref="R25:R28"/>
    <mergeCell ref="S25:S28"/>
    <mergeCell ref="T25:T28"/>
    <mergeCell ref="M29:M35"/>
    <mergeCell ref="N29:N35"/>
    <mergeCell ref="O29:O35"/>
    <mergeCell ref="P29:P35"/>
    <mergeCell ref="Q29:Q35"/>
    <mergeCell ref="R29:R35"/>
    <mergeCell ref="S29:S35"/>
    <mergeCell ref="T29:T35"/>
    <mergeCell ref="M44:M50"/>
    <mergeCell ref="N44:N50"/>
    <mergeCell ref="O44:O50"/>
    <mergeCell ref="P44:P50"/>
    <mergeCell ref="Q44:Q50"/>
    <mergeCell ref="R44:R50"/>
    <mergeCell ref="S44:S50"/>
    <mergeCell ref="T44:T50"/>
    <mergeCell ref="M51:M54"/>
    <mergeCell ref="N51:N54"/>
    <mergeCell ref="O51:O54"/>
    <mergeCell ref="P51:P54"/>
    <mergeCell ref="Q51:Q54"/>
    <mergeCell ref="R51:R54"/>
    <mergeCell ref="S51:S54"/>
    <mergeCell ref="T51:T54"/>
    <mergeCell ref="M55:M62"/>
    <mergeCell ref="N55:N62"/>
    <mergeCell ref="O55:O62"/>
    <mergeCell ref="P55:P62"/>
    <mergeCell ref="Q55:Q62"/>
    <mergeCell ref="R55:R62"/>
    <mergeCell ref="S55:S62"/>
    <mergeCell ref="T55:T62"/>
    <mergeCell ref="M63:M69"/>
    <mergeCell ref="N63:N69"/>
    <mergeCell ref="O63:O69"/>
    <mergeCell ref="P63:P69"/>
    <mergeCell ref="Q63:Q69"/>
    <mergeCell ref="R63:R69"/>
    <mergeCell ref="S63:S69"/>
    <mergeCell ref="T63:T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2018-01-31T08:15:08Z</dcterms:modified>
</cp:coreProperties>
</file>